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l300\Downloads\"/>
    </mc:Choice>
  </mc:AlternateContent>
  <bookViews>
    <workbookView xWindow="0" yWindow="0" windowWidth="19200" windowHeight="6765" activeTab="7"/>
  </bookViews>
  <sheets>
    <sheet name="Samtliga Anbudsområden" sheetId="1" r:id="rId1"/>
    <sheet name="Alsen" sheetId="2" r:id="rId2"/>
    <sheet name="Aspås" sheetId="6" r:id="rId3"/>
    <sheet name="Bakvattnet" sheetId="4" r:id="rId4"/>
    <sheet name="Dvärsätt " sheetId="5" r:id="rId5"/>
    <sheet name="Nyheden Hissmofors " sheetId="7" r:id="rId6"/>
    <sheet name="Kaxås " sheetId="8" r:id="rId7"/>
    <sheet name="Krokom" sheetId="9" r:id="rId8"/>
    <sheet name="Landön" sheetId="10" r:id="rId9"/>
    <sheet name="Laxsjö" sheetId="11" r:id="rId10"/>
    <sheet name="Nälden" sheetId="12" r:id="rId11"/>
    <sheet name="Rödön" sheetId="13" r:id="rId12"/>
    <sheet name="Trångsviken" sheetId="14" r:id="rId13"/>
    <sheet name="Valsjöbyn" sheetId="15" r:id="rId14"/>
    <sheet name="Vaplan" sheetId="16" r:id="rId15"/>
    <sheet name="Ytterån" sheetId="17" r:id="rId16"/>
    <sheet name="Ås" sheetId="18" r:id="rId17"/>
    <sheet name="Sånghusvallen Byskogen " sheetId="19" r:id="rId18"/>
    <sheet name="Änge" sheetId="20" r:id="rId19"/>
    <sheet name="Östbacken" sheetId="21" r:id="rId20"/>
    <sheet name="Föllinge" sheetId="22" r:id="rId21"/>
    <sheet name="Hällebo" sheetId="23" r:id="rId22"/>
    <sheet name="Åkersjön" sheetId="24" r:id="rId23"/>
    <sheet name="Krokoms vägnät" sheetId="25" r:id="rId2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" l="1"/>
  <c r="D9" i="1"/>
  <c r="J7" i="25"/>
  <c r="J7" i="24"/>
  <c r="J7" i="23"/>
  <c r="J7" i="22"/>
  <c r="J7" i="21"/>
  <c r="J7" i="20"/>
  <c r="J7" i="19"/>
  <c r="J7" i="18"/>
  <c r="J7" i="17"/>
  <c r="J7" i="16"/>
  <c r="J7" i="15"/>
  <c r="J7" i="14"/>
  <c r="J7" i="13"/>
  <c r="J7" i="12"/>
  <c r="J7" i="11"/>
  <c r="J7" i="10"/>
  <c r="J7" i="9"/>
  <c r="J7" i="8"/>
  <c r="J7" i="7"/>
  <c r="J7" i="5"/>
  <c r="J7" i="4"/>
  <c r="J7" i="6"/>
  <c r="J16" i="25" l="1"/>
  <c r="J15" i="25"/>
  <c r="J14" i="25"/>
  <c r="J13" i="25"/>
  <c r="J12" i="25"/>
  <c r="J11" i="25"/>
  <c r="J10" i="25"/>
  <c r="J9" i="25"/>
  <c r="J6" i="25"/>
  <c r="J5" i="25"/>
  <c r="J16" i="24"/>
  <c r="J15" i="24"/>
  <c r="J14" i="24"/>
  <c r="J13" i="24"/>
  <c r="J12" i="24"/>
  <c r="J11" i="24"/>
  <c r="J10" i="24"/>
  <c r="J9" i="24"/>
  <c r="J6" i="24"/>
  <c r="J5" i="24"/>
  <c r="J16" i="23"/>
  <c r="J15" i="23"/>
  <c r="J14" i="23"/>
  <c r="J13" i="23"/>
  <c r="J12" i="23"/>
  <c r="J11" i="23"/>
  <c r="J10" i="23"/>
  <c r="J9" i="23"/>
  <c r="J6" i="23"/>
  <c r="J5" i="23"/>
  <c r="J16" i="22"/>
  <c r="J15" i="22"/>
  <c r="J14" i="22"/>
  <c r="J13" i="22"/>
  <c r="J12" i="22"/>
  <c r="J11" i="22"/>
  <c r="J10" i="22"/>
  <c r="J9" i="22"/>
  <c r="J6" i="22"/>
  <c r="J5" i="22"/>
  <c r="J16" i="21"/>
  <c r="J15" i="21"/>
  <c r="J14" i="21"/>
  <c r="J13" i="21"/>
  <c r="J12" i="21"/>
  <c r="J11" i="21"/>
  <c r="J10" i="21"/>
  <c r="J9" i="21"/>
  <c r="J6" i="21"/>
  <c r="J5" i="21"/>
  <c r="J16" i="20"/>
  <c r="J15" i="20"/>
  <c r="J14" i="20"/>
  <c r="J13" i="20"/>
  <c r="J12" i="20"/>
  <c r="J11" i="20"/>
  <c r="J10" i="20"/>
  <c r="J9" i="20"/>
  <c r="J6" i="20"/>
  <c r="J5" i="20"/>
  <c r="J16" i="19"/>
  <c r="J15" i="19"/>
  <c r="J14" i="19"/>
  <c r="J13" i="19"/>
  <c r="J12" i="19"/>
  <c r="J11" i="19"/>
  <c r="J10" i="19"/>
  <c r="J9" i="19"/>
  <c r="J6" i="19"/>
  <c r="J5" i="19"/>
  <c r="J16" i="18"/>
  <c r="J15" i="18"/>
  <c r="J14" i="18"/>
  <c r="J13" i="18"/>
  <c r="J12" i="18"/>
  <c r="J11" i="18"/>
  <c r="J10" i="18"/>
  <c r="J9" i="18"/>
  <c r="J6" i="18"/>
  <c r="J5" i="18"/>
  <c r="J16" i="17"/>
  <c r="J15" i="17"/>
  <c r="J14" i="17"/>
  <c r="J13" i="17"/>
  <c r="J12" i="17"/>
  <c r="J11" i="17"/>
  <c r="J10" i="17"/>
  <c r="J9" i="17"/>
  <c r="J6" i="17"/>
  <c r="J5" i="17"/>
  <c r="J16" i="16"/>
  <c r="J15" i="16"/>
  <c r="J14" i="16"/>
  <c r="J13" i="16"/>
  <c r="J12" i="16"/>
  <c r="J11" i="16"/>
  <c r="J10" i="16"/>
  <c r="J9" i="16"/>
  <c r="J6" i="16"/>
  <c r="J5" i="16"/>
  <c r="J16" i="15"/>
  <c r="J15" i="15"/>
  <c r="J14" i="15"/>
  <c r="J13" i="15"/>
  <c r="J12" i="15"/>
  <c r="J11" i="15"/>
  <c r="J10" i="15"/>
  <c r="J9" i="15"/>
  <c r="J6" i="15"/>
  <c r="J5" i="15"/>
  <c r="J16" i="14"/>
  <c r="J15" i="14"/>
  <c r="J14" i="14"/>
  <c r="J13" i="14"/>
  <c r="J12" i="14"/>
  <c r="J11" i="14"/>
  <c r="J10" i="14"/>
  <c r="J9" i="14"/>
  <c r="J6" i="14"/>
  <c r="J5" i="14"/>
  <c r="J16" i="13"/>
  <c r="J15" i="13"/>
  <c r="J14" i="13"/>
  <c r="J13" i="13"/>
  <c r="J12" i="13"/>
  <c r="J11" i="13"/>
  <c r="J10" i="13"/>
  <c r="J9" i="13"/>
  <c r="J6" i="13"/>
  <c r="J5" i="13"/>
  <c r="J16" i="12"/>
  <c r="J15" i="12"/>
  <c r="J14" i="12"/>
  <c r="J13" i="12"/>
  <c r="J12" i="12"/>
  <c r="J11" i="12"/>
  <c r="J10" i="12"/>
  <c r="J9" i="12"/>
  <c r="J6" i="12"/>
  <c r="J5" i="12"/>
  <c r="J16" i="11"/>
  <c r="J15" i="11"/>
  <c r="J14" i="11"/>
  <c r="J13" i="11"/>
  <c r="J12" i="11"/>
  <c r="J11" i="11"/>
  <c r="J10" i="11"/>
  <c r="J9" i="11"/>
  <c r="J6" i="11"/>
  <c r="J5" i="11"/>
  <c r="J16" i="10"/>
  <c r="J15" i="10"/>
  <c r="J14" i="10"/>
  <c r="J13" i="10"/>
  <c r="J12" i="10"/>
  <c r="J11" i="10"/>
  <c r="J10" i="10"/>
  <c r="J9" i="10"/>
  <c r="J6" i="10"/>
  <c r="J5" i="10"/>
  <c r="J16" i="9"/>
  <c r="J15" i="9"/>
  <c r="J14" i="9"/>
  <c r="J13" i="9"/>
  <c r="J12" i="9"/>
  <c r="J11" i="9"/>
  <c r="J10" i="9"/>
  <c r="J9" i="9"/>
  <c r="J6" i="9"/>
  <c r="J5" i="9"/>
  <c r="J16" i="8"/>
  <c r="J15" i="8"/>
  <c r="J14" i="8"/>
  <c r="J13" i="8"/>
  <c r="J12" i="8"/>
  <c r="J11" i="8"/>
  <c r="J10" i="8"/>
  <c r="J9" i="8"/>
  <c r="J6" i="8"/>
  <c r="J5" i="8"/>
  <c r="J16" i="7"/>
  <c r="J15" i="7"/>
  <c r="J14" i="7"/>
  <c r="J13" i="7"/>
  <c r="J12" i="7"/>
  <c r="J11" i="7"/>
  <c r="J10" i="7"/>
  <c r="J9" i="7"/>
  <c r="J6" i="7"/>
  <c r="J5" i="7"/>
  <c r="J16" i="5"/>
  <c r="J15" i="5"/>
  <c r="J14" i="5"/>
  <c r="J13" i="5"/>
  <c r="J12" i="5"/>
  <c r="J11" i="5"/>
  <c r="J10" i="5"/>
  <c r="J9" i="5"/>
  <c r="J6" i="5"/>
  <c r="J5" i="5"/>
  <c r="J16" i="4"/>
  <c r="J15" i="4"/>
  <c r="J14" i="4"/>
  <c r="J13" i="4"/>
  <c r="J12" i="4"/>
  <c r="J11" i="4"/>
  <c r="J10" i="4"/>
  <c r="J9" i="4"/>
  <c r="J6" i="4"/>
  <c r="J5" i="4"/>
  <c r="J17" i="6"/>
  <c r="D6" i="1" s="1"/>
  <c r="J16" i="6"/>
  <c r="J15" i="6"/>
  <c r="J14" i="6"/>
  <c r="J13" i="6"/>
  <c r="J12" i="6"/>
  <c r="J11" i="6"/>
  <c r="J10" i="6"/>
  <c r="J9" i="6"/>
  <c r="J6" i="6"/>
  <c r="J5" i="6"/>
  <c r="J14" i="2"/>
  <c r="J17" i="25" l="1"/>
  <c r="D27" i="1" s="1"/>
  <c r="J17" i="24"/>
  <c r="D26" i="1" s="1"/>
  <c r="J17" i="23"/>
  <c r="D25" i="1" s="1"/>
  <c r="J17" i="22"/>
  <c r="D24" i="1" s="1"/>
  <c r="J17" i="21"/>
  <c r="D23" i="1" s="1"/>
  <c r="J17" i="20"/>
  <c r="D22" i="1" s="1"/>
  <c r="J17" i="19"/>
  <c r="D21" i="1" s="1"/>
  <c r="J17" i="18"/>
  <c r="D20" i="1" s="1"/>
  <c r="J17" i="17"/>
  <c r="D19" i="1" s="1"/>
  <c r="J17" i="16"/>
  <c r="D18" i="1" s="1"/>
  <c r="J17" i="15"/>
  <c r="D17" i="1" s="1"/>
  <c r="J17" i="14"/>
  <c r="D16" i="1" s="1"/>
  <c r="J17" i="13"/>
  <c r="D15" i="1" s="1"/>
  <c r="J17" i="12"/>
  <c r="J17" i="11"/>
  <c r="D13" i="1" s="1"/>
  <c r="J17" i="10"/>
  <c r="D12" i="1" s="1"/>
  <c r="J17" i="9"/>
  <c r="D11" i="1" s="1"/>
  <c r="J17" i="8"/>
  <c r="D10" i="1" s="1"/>
  <c r="J17" i="7"/>
  <c r="J17" i="5"/>
  <c r="D8" i="1" s="1"/>
  <c r="J17" i="4"/>
  <c r="D7" i="1" s="1"/>
  <c r="J6" i="2" l="1"/>
  <c r="J5" i="2"/>
  <c r="J7" i="2" l="1"/>
  <c r="J17" i="2"/>
  <c r="J16" i="2"/>
  <c r="J15" i="2"/>
  <c r="J13" i="2"/>
  <c r="J12" i="2"/>
  <c r="J11" i="2"/>
  <c r="J10" i="2"/>
  <c r="J9" i="2"/>
  <c r="D5" i="1" l="1"/>
</calcChain>
</file>

<file path=xl/sharedStrings.xml><?xml version="1.0" encoding="utf-8"?>
<sst xmlns="http://schemas.openxmlformats.org/spreadsheetml/2006/main" count="624" uniqueCount="61">
  <si>
    <t>Alsen</t>
  </si>
  <si>
    <t>Kkm</t>
  </si>
  <si>
    <t>KBAB</t>
  </si>
  <si>
    <t>VA-verket</t>
  </si>
  <si>
    <t>Saby</t>
  </si>
  <si>
    <t>Renhåll.</t>
  </si>
  <si>
    <t xml:space="preserve"> Jämtkraft</t>
  </si>
  <si>
    <t>Vikt</t>
  </si>
  <si>
    <t>Summa</t>
  </si>
  <si>
    <t>(K6.1) Halkbekämpning - (inklusive halkbekämpningsmaterial).</t>
  </si>
  <si>
    <t>Samtliga bolag/avdelningar</t>
  </si>
  <si>
    <t>Isrivning</t>
  </si>
  <si>
    <t>Hjullastare</t>
  </si>
  <si>
    <t>Lastbil</t>
  </si>
  <si>
    <t>Drivbildning</t>
  </si>
  <si>
    <t>Väghyvel</t>
  </si>
  <si>
    <t>Anbudspris</t>
  </si>
  <si>
    <t xml:space="preserve">Samtliga priser är inklusive eventuella OB-tillägg och exklusive moms. </t>
  </si>
  <si>
    <t>Anbudsområde</t>
  </si>
  <si>
    <t>Totalpris</t>
  </si>
  <si>
    <t>Aapås (2 kartor)</t>
  </si>
  <si>
    <t>Bakvattnet</t>
  </si>
  <si>
    <t>Nyheden/Hissmofors (2 kartor)</t>
  </si>
  <si>
    <t>Kaxås (2 kartor) </t>
  </si>
  <si>
    <t>Krokom (4 kartor)</t>
  </si>
  <si>
    <t>Landön</t>
  </si>
  <si>
    <t>Laxsjö</t>
  </si>
  <si>
    <t>Nälden</t>
  </si>
  <si>
    <t xml:space="preserve">Trångsviken (3 kartor) </t>
  </si>
  <si>
    <t>Valsjöbyn</t>
  </si>
  <si>
    <t>Vaplan</t>
  </si>
  <si>
    <t>Ytterån</t>
  </si>
  <si>
    <t>Sånghusvallen/Byskogen (4 kartor)</t>
  </si>
  <si>
    <t>Änge</t>
  </si>
  <si>
    <t>Östbacken</t>
  </si>
  <si>
    <t>Föllinge (5 kartor)</t>
  </si>
  <si>
    <t>Hällebo</t>
  </si>
  <si>
    <t>Åkersjön</t>
  </si>
  <si>
    <t>Krokoms vägnät</t>
  </si>
  <si>
    <t>Dvärsätt (5 kartor)</t>
  </si>
  <si>
    <t>Rödön (3 kartor)</t>
  </si>
  <si>
    <t>Ås  (4 kartor)</t>
  </si>
  <si>
    <t>Anbudsgivares namn:</t>
  </si>
  <si>
    <t xml:space="preserve">(K6.1) Snöröjning </t>
  </si>
  <si>
    <t>Snöröjning/halkbekämpning på enskilda adresser (ink. lämpligt fordon)</t>
  </si>
  <si>
    <t>Handskottning (restid/restidsersättning utgår ej)</t>
  </si>
  <si>
    <t xml:space="preserve">Dvärsätt </t>
  </si>
  <si>
    <t>Nyheden/Hissmofors </t>
  </si>
  <si>
    <t xml:space="preserve">Kaxås </t>
  </si>
  <si>
    <t>Krokom</t>
  </si>
  <si>
    <t>Rödön</t>
  </si>
  <si>
    <t>Trångsviken</t>
  </si>
  <si>
    <t>Ås</t>
  </si>
  <si>
    <t>Sånghusvallen/Byskogen </t>
  </si>
  <si>
    <t>Föllinge</t>
  </si>
  <si>
    <t>Aspås</t>
  </si>
  <si>
    <t xml:space="preserve">Rörlig ersättning per timme inkl förare och redskap – Optioner </t>
  </si>
  <si>
    <t>Bandtraktor</t>
  </si>
  <si>
    <t>Påslag obekväm arbetstid (fredag kl 18:00 – måndag kl 04:00) max 50 %*</t>
  </si>
  <si>
    <t>* Viktas genom att mutlipliceras med ((J5+J6)*0,5)</t>
  </si>
  <si>
    <t>Fast ersättning per tillfälle – Vardagar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</si>
</sst>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r&quot;_-;\-* #,##0.00\ &quot;kr&quot;_-;_-* &quot;-&quot;??\ &quot;kr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B97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0" fillId="0" borderId="6" xfId="0" applyBorder="1"/>
    <xf numFmtId="0" fontId="0" fillId="0" borderId="4" xfId="0" applyBorder="1"/>
    <xf numFmtId="0" fontId="0" fillId="0" borderId="5" xfId="0" applyBorder="1"/>
    <xf numFmtId="0" fontId="5" fillId="0" borderId="6" xfId="0" applyFont="1" applyBorder="1" applyAlignment="1">
      <alignment horizontal="left" vertical="center" indent="1"/>
    </xf>
    <xf numFmtId="0" fontId="0" fillId="0" borderId="18" xfId="0" applyBorder="1" applyAlignment="1">
      <alignment horizontal="center"/>
    </xf>
    <xf numFmtId="44" fontId="0" fillId="0" borderId="10" xfId="0" applyNumberFormat="1" applyBorder="1"/>
    <xf numFmtId="0" fontId="5" fillId="0" borderId="14" xfId="0" applyFont="1" applyBorder="1" applyAlignment="1">
      <alignment horizontal="left" vertical="center" indent="1"/>
    </xf>
    <xf numFmtId="0" fontId="0" fillId="0" borderId="23" xfId="0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0" fillId="0" borderId="15" xfId="0" applyBorder="1"/>
    <xf numFmtId="0" fontId="0" fillId="0" borderId="24" xfId="0" applyBorder="1"/>
    <xf numFmtId="44" fontId="0" fillId="0" borderId="5" xfId="0" applyNumberFormat="1" applyBorder="1"/>
    <xf numFmtId="0" fontId="5" fillId="0" borderId="0" xfId="0" applyFont="1"/>
    <xf numFmtId="0" fontId="0" fillId="0" borderId="1" xfId="0" applyBorder="1"/>
    <xf numFmtId="0" fontId="0" fillId="0" borderId="25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25" xfId="0" applyBorder="1" applyAlignment="1">
      <alignment horizontal="center"/>
    </xf>
    <xf numFmtId="44" fontId="0" fillId="0" borderId="25" xfId="0" applyNumberFormat="1" applyFont="1" applyBorder="1"/>
    <xf numFmtId="44" fontId="0" fillId="0" borderId="18" xfId="0" applyNumberFormat="1" applyFont="1" applyBorder="1"/>
    <xf numFmtId="44" fontId="0" fillId="0" borderId="23" xfId="0" applyNumberFormat="1" applyFont="1" applyBorder="1"/>
    <xf numFmtId="44" fontId="4" fillId="2" borderId="7" xfId="1" applyFont="1" applyFill="1" applyBorder="1" applyProtection="1">
      <protection locked="0"/>
    </xf>
    <xf numFmtId="44" fontId="4" fillId="2" borderId="8" xfId="1" applyFont="1" applyFill="1" applyBorder="1" applyProtection="1">
      <protection locked="0"/>
    </xf>
    <xf numFmtId="44" fontId="4" fillId="2" borderId="11" xfId="1" applyFont="1" applyFill="1" applyBorder="1" applyProtection="1">
      <protection locked="0"/>
    </xf>
    <xf numFmtId="44" fontId="4" fillId="2" borderId="12" xfId="1" applyFon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44" fontId="4" fillId="2" borderId="4" xfId="1" applyFont="1" applyFill="1" applyBorder="1" applyAlignment="1" applyProtection="1">
      <alignment horizontal="left" vertical="center"/>
      <protection locked="0"/>
    </xf>
    <xf numFmtId="44" fontId="0" fillId="0" borderId="10" xfId="1" applyNumberFormat="1" applyFont="1" applyBorder="1"/>
    <xf numFmtId="44" fontId="4" fillId="3" borderId="8" xfId="1" applyFont="1" applyFill="1" applyBorder="1" applyProtection="1"/>
    <xf numFmtId="44" fontId="4" fillId="3" borderId="9" xfId="1" applyFont="1" applyFill="1" applyBorder="1" applyProtection="1"/>
    <xf numFmtId="44" fontId="4" fillId="3" borderId="12" xfId="1" applyFont="1" applyFill="1" applyBorder="1" applyProtection="1"/>
    <xf numFmtId="44" fontId="4" fillId="3" borderId="13" xfId="1" applyFont="1" applyFill="1" applyBorder="1" applyProtection="1"/>
    <xf numFmtId="44" fontId="4" fillId="3" borderId="7" xfId="1" applyFont="1" applyFill="1" applyBorder="1" applyProtection="1"/>
    <xf numFmtId="44" fontId="4" fillId="3" borderId="11" xfId="1" applyFont="1" applyFill="1" applyBorder="1" applyProtection="1"/>
    <xf numFmtId="44" fontId="4" fillId="2" borderId="9" xfId="1" applyFont="1" applyFill="1" applyBorder="1" applyProtection="1">
      <protection locked="0"/>
    </xf>
    <xf numFmtId="44" fontId="4" fillId="2" borderId="13" xfId="1" applyFont="1" applyFill="1" applyBorder="1" applyProtection="1">
      <protection locked="0"/>
    </xf>
    <xf numFmtId="44" fontId="4" fillId="3" borderId="28" xfId="1" applyFont="1" applyFill="1" applyBorder="1" applyProtection="1"/>
    <xf numFmtId="44" fontId="4" fillId="3" borderId="29" xfId="1" applyFont="1" applyFill="1" applyBorder="1" applyProtection="1"/>
    <xf numFmtId="9" fontId="4" fillId="2" borderId="16" xfId="2" applyFont="1" applyFill="1" applyBorder="1" applyAlignment="1" applyProtection="1">
      <alignment horizontal="right"/>
      <protection locked="0"/>
    </xf>
    <xf numFmtId="9" fontId="4" fillId="2" borderId="17" xfId="2" applyFont="1" applyFill="1" applyBorder="1" applyAlignment="1" applyProtection="1">
      <alignment horizontal="right"/>
      <protection locked="0"/>
    </xf>
    <xf numFmtId="44" fontId="4" fillId="2" borderId="19" xfId="1" applyFont="1" applyFill="1" applyBorder="1" applyAlignment="1" applyProtection="1">
      <alignment horizontal="center"/>
      <protection locked="0"/>
    </xf>
    <xf numFmtId="44" fontId="4" fillId="2" borderId="20" xfId="1" applyFont="1" applyFill="1" applyBorder="1" applyAlignment="1" applyProtection="1">
      <alignment horizontal="center"/>
      <protection locked="0"/>
    </xf>
    <xf numFmtId="44" fontId="4" fillId="2" borderId="26" xfId="1" applyFont="1" applyFill="1" applyBorder="1" applyAlignment="1" applyProtection="1">
      <alignment horizontal="center"/>
      <protection locked="0"/>
    </xf>
    <xf numFmtId="44" fontId="4" fillId="2" borderId="27" xfId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44" fontId="4" fillId="2" borderId="16" xfId="1" applyFont="1" applyFill="1" applyBorder="1" applyAlignment="1" applyProtection="1">
      <alignment horizontal="center"/>
      <protection locked="0"/>
    </xf>
    <xf numFmtId="44" fontId="4" fillId="2" borderId="17" xfId="1" applyFont="1" applyFill="1" applyBorder="1" applyAlignment="1" applyProtection="1">
      <alignment horizontal="center"/>
      <protection locked="0"/>
    </xf>
    <xf numFmtId="44" fontId="4" fillId="2" borderId="21" xfId="1" applyFont="1" applyFill="1" applyBorder="1" applyAlignment="1" applyProtection="1">
      <alignment horizontal="center"/>
      <protection locked="0"/>
    </xf>
    <xf numFmtId="44" fontId="4" fillId="2" borderId="22" xfId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"/>
  <sheetViews>
    <sheetView workbookViewId="0">
      <selection activeCell="J38" sqref="J38"/>
    </sheetView>
  </sheetViews>
  <sheetFormatPr defaultRowHeight="15" x14ac:dyDescent="0.25"/>
  <cols>
    <col min="1" max="1" width="2.28515625" customWidth="1"/>
    <col min="2" max="2" width="4.5703125" customWidth="1"/>
    <col min="3" max="3" width="33.5703125" bestFit="1" customWidth="1"/>
    <col min="4" max="4" width="32.28515625" customWidth="1"/>
    <col min="257" max="257" width="2.5703125" customWidth="1"/>
    <col min="258" max="258" width="65.7109375" bestFit="1" customWidth="1"/>
    <col min="259" max="265" width="10.7109375" customWidth="1"/>
    <col min="266" max="266" width="4.42578125" bestFit="1" customWidth="1"/>
    <col min="267" max="267" width="15.140625" customWidth="1"/>
    <col min="513" max="513" width="2.5703125" customWidth="1"/>
    <col min="514" max="514" width="65.7109375" bestFit="1" customWidth="1"/>
    <col min="515" max="521" width="10.7109375" customWidth="1"/>
    <col min="522" max="522" width="4.42578125" bestFit="1" customWidth="1"/>
    <col min="523" max="523" width="15.140625" customWidth="1"/>
    <col min="769" max="769" width="2.5703125" customWidth="1"/>
    <col min="770" max="770" width="65.7109375" bestFit="1" customWidth="1"/>
    <col min="771" max="777" width="10.7109375" customWidth="1"/>
    <col min="778" max="778" width="4.42578125" bestFit="1" customWidth="1"/>
    <col min="779" max="779" width="15.140625" customWidth="1"/>
    <col min="1025" max="1025" width="2.5703125" customWidth="1"/>
    <col min="1026" max="1026" width="65.7109375" bestFit="1" customWidth="1"/>
    <col min="1027" max="1033" width="10.7109375" customWidth="1"/>
    <col min="1034" max="1034" width="4.42578125" bestFit="1" customWidth="1"/>
    <col min="1035" max="1035" width="15.140625" customWidth="1"/>
    <col min="1281" max="1281" width="2.5703125" customWidth="1"/>
    <col min="1282" max="1282" width="65.7109375" bestFit="1" customWidth="1"/>
    <col min="1283" max="1289" width="10.7109375" customWidth="1"/>
    <col min="1290" max="1290" width="4.42578125" bestFit="1" customWidth="1"/>
    <col min="1291" max="1291" width="15.140625" customWidth="1"/>
    <col min="1537" max="1537" width="2.5703125" customWidth="1"/>
    <col min="1538" max="1538" width="65.7109375" bestFit="1" customWidth="1"/>
    <col min="1539" max="1545" width="10.7109375" customWidth="1"/>
    <col min="1546" max="1546" width="4.42578125" bestFit="1" customWidth="1"/>
    <col min="1547" max="1547" width="15.140625" customWidth="1"/>
    <col min="1793" max="1793" width="2.5703125" customWidth="1"/>
    <col min="1794" max="1794" width="65.7109375" bestFit="1" customWidth="1"/>
    <col min="1795" max="1801" width="10.7109375" customWidth="1"/>
    <col min="1802" max="1802" width="4.42578125" bestFit="1" customWidth="1"/>
    <col min="1803" max="1803" width="15.140625" customWidth="1"/>
    <col min="2049" max="2049" width="2.5703125" customWidth="1"/>
    <col min="2050" max="2050" width="65.7109375" bestFit="1" customWidth="1"/>
    <col min="2051" max="2057" width="10.7109375" customWidth="1"/>
    <col min="2058" max="2058" width="4.42578125" bestFit="1" customWidth="1"/>
    <col min="2059" max="2059" width="15.140625" customWidth="1"/>
    <col min="2305" max="2305" width="2.5703125" customWidth="1"/>
    <col min="2306" max="2306" width="65.7109375" bestFit="1" customWidth="1"/>
    <col min="2307" max="2313" width="10.7109375" customWidth="1"/>
    <col min="2314" max="2314" width="4.42578125" bestFit="1" customWidth="1"/>
    <col min="2315" max="2315" width="15.140625" customWidth="1"/>
    <col min="2561" max="2561" width="2.5703125" customWidth="1"/>
    <col min="2562" max="2562" width="65.7109375" bestFit="1" customWidth="1"/>
    <col min="2563" max="2569" width="10.7109375" customWidth="1"/>
    <col min="2570" max="2570" width="4.42578125" bestFit="1" customWidth="1"/>
    <col min="2571" max="2571" width="15.140625" customWidth="1"/>
    <col min="2817" max="2817" width="2.5703125" customWidth="1"/>
    <col min="2818" max="2818" width="65.7109375" bestFit="1" customWidth="1"/>
    <col min="2819" max="2825" width="10.7109375" customWidth="1"/>
    <col min="2826" max="2826" width="4.42578125" bestFit="1" customWidth="1"/>
    <col min="2827" max="2827" width="15.140625" customWidth="1"/>
    <col min="3073" max="3073" width="2.5703125" customWidth="1"/>
    <col min="3074" max="3074" width="65.7109375" bestFit="1" customWidth="1"/>
    <col min="3075" max="3081" width="10.7109375" customWidth="1"/>
    <col min="3082" max="3082" width="4.42578125" bestFit="1" customWidth="1"/>
    <col min="3083" max="3083" width="15.140625" customWidth="1"/>
    <col min="3329" max="3329" width="2.5703125" customWidth="1"/>
    <col min="3330" max="3330" width="65.7109375" bestFit="1" customWidth="1"/>
    <col min="3331" max="3337" width="10.7109375" customWidth="1"/>
    <col min="3338" max="3338" width="4.42578125" bestFit="1" customWidth="1"/>
    <col min="3339" max="3339" width="15.140625" customWidth="1"/>
    <col min="3585" max="3585" width="2.5703125" customWidth="1"/>
    <col min="3586" max="3586" width="65.7109375" bestFit="1" customWidth="1"/>
    <col min="3587" max="3593" width="10.7109375" customWidth="1"/>
    <col min="3594" max="3594" width="4.42578125" bestFit="1" customWidth="1"/>
    <col min="3595" max="3595" width="15.140625" customWidth="1"/>
    <col min="3841" max="3841" width="2.5703125" customWidth="1"/>
    <col min="3842" max="3842" width="65.7109375" bestFit="1" customWidth="1"/>
    <col min="3843" max="3849" width="10.7109375" customWidth="1"/>
    <col min="3850" max="3850" width="4.42578125" bestFit="1" customWidth="1"/>
    <col min="3851" max="3851" width="15.140625" customWidth="1"/>
    <col min="4097" max="4097" width="2.5703125" customWidth="1"/>
    <col min="4098" max="4098" width="65.7109375" bestFit="1" customWidth="1"/>
    <col min="4099" max="4105" width="10.7109375" customWidth="1"/>
    <col min="4106" max="4106" width="4.42578125" bestFit="1" customWidth="1"/>
    <col min="4107" max="4107" width="15.140625" customWidth="1"/>
    <col min="4353" max="4353" width="2.5703125" customWidth="1"/>
    <col min="4354" max="4354" width="65.7109375" bestFit="1" customWidth="1"/>
    <col min="4355" max="4361" width="10.7109375" customWidth="1"/>
    <col min="4362" max="4362" width="4.42578125" bestFit="1" customWidth="1"/>
    <col min="4363" max="4363" width="15.140625" customWidth="1"/>
    <col min="4609" max="4609" width="2.5703125" customWidth="1"/>
    <col min="4610" max="4610" width="65.7109375" bestFit="1" customWidth="1"/>
    <col min="4611" max="4617" width="10.7109375" customWidth="1"/>
    <col min="4618" max="4618" width="4.42578125" bestFit="1" customWidth="1"/>
    <col min="4619" max="4619" width="15.140625" customWidth="1"/>
    <col min="4865" max="4865" width="2.5703125" customWidth="1"/>
    <col min="4866" max="4866" width="65.7109375" bestFit="1" customWidth="1"/>
    <col min="4867" max="4873" width="10.7109375" customWidth="1"/>
    <col min="4874" max="4874" width="4.42578125" bestFit="1" customWidth="1"/>
    <col min="4875" max="4875" width="15.140625" customWidth="1"/>
    <col min="5121" max="5121" width="2.5703125" customWidth="1"/>
    <col min="5122" max="5122" width="65.7109375" bestFit="1" customWidth="1"/>
    <col min="5123" max="5129" width="10.7109375" customWidth="1"/>
    <col min="5130" max="5130" width="4.42578125" bestFit="1" customWidth="1"/>
    <col min="5131" max="5131" width="15.140625" customWidth="1"/>
    <col min="5377" max="5377" width="2.5703125" customWidth="1"/>
    <col min="5378" max="5378" width="65.7109375" bestFit="1" customWidth="1"/>
    <col min="5379" max="5385" width="10.7109375" customWidth="1"/>
    <col min="5386" max="5386" width="4.42578125" bestFit="1" customWidth="1"/>
    <col min="5387" max="5387" width="15.140625" customWidth="1"/>
    <col min="5633" max="5633" width="2.5703125" customWidth="1"/>
    <col min="5634" max="5634" width="65.7109375" bestFit="1" customWidth="1"/>
    <col min="5635" max="5641" width="10.7109375" customWidth="1"/>
    <col min="5642" max="5642" width="4.42578125" bestFit="1" customWidth="1"/>
    <col min="5643" max="5643" width="15.140625" customWidth="1"/>
    <col min="5889" max="5889" width="2.5703125" customWidth="1"/>
    <col min="5890" max="5890" width="65.7109375" bestFit="1" customWidth="1"/>
    <col min="5891" max="5897" width="10.7109375" customWidth="1"/>
    <col min="5898" max="5898" width="4.42578125" bestFit="1" customWidth="1"/>
    <col min="5899" max="5899" width="15.140625" customWidth="1"/>
    <col min="6145" max="6145" width="2.5703125" customWidth="1"/>
    <col min="6146" max="6146" width="65.7109375" bestFit="1" customWidth="1"/>
    <col min="6147" max="6153" width="10.7109375" customWidth="1"/>
    <col min="6154" max="6154" width="4.42578125" bestFit="1" customWidth="1"/>
    <col min="6155" max="6155" width="15.140625" customWidth="1"/>
    <col min="6401" max="6401" width="2.5703125" customWidth="1"/>
    <col min="6402" max="6402" width="65.7109375" bestFit="1" customWidth="1"/>
    <col min="6403" max="6409" width="10.7109375" customWidth="1"/>
    <col min="6410" max="6410" width="4.42578125" bestFit="1" customWidth="1"/>
    <col min="6411" max="6411" width="15.140625" customWidth="1"/>
    <col min="6657" max="6657" width="2.5703125" customWidth="1"/>
    <col min="6658" max="6658" width="65.7109375" bestFit="1" customWidth="1"/>
    <col min="6659" max="6665" width="10.7109375" customWidth="1"/>
    <col min="6666" max="6666" width="4.42578125" bestFit="1" customWidth="1"/>
    <col min="6667" max="6667" width="15.140625" customWidth="1"/>
    <col min="6913" max="6913" width="2.5703125" customWidth="1"/>
    <col min="6914" max="6914" width="65.7109375" bestFit="1" customWidth="1"/>
    <col min="6915" max="6921" width="10.7109375" customWidth="1"/>
    <col min="6922" max="6922" width="4.42578125" bestFit="1" customWidth="1"/>
    <col min="6923" max="6923" width="15.140625" customWidth="1"/>
    <col min="7169" max="7169" width="2.5703125" customWidth="1"/>
    <col min="7170" max="7170" width="65.7109375" bestFit="1" customWidth="1"/>
    <col min="7171" max="7177" width="10.7109375" customWidth="1"/>
    <col min="7178" max="7178" width="4.42578125" bestFit="1" customWidth="1"/>
    <col min="7179" max="7179" width="15.140625" customWidth="1"/>
    <col min="7425" max="7425" width="2.5703125" customWidth="1"/>
    <col min="7426" max="7426" width="65.7109375" bestFit="1" customWidth="1"/>
    <col min="7427" max="7433" width="10.7109375" customWidth="1"/>
    <col min="7434" max="7434" width="4.42578125" bestFit="1" customWidth="1"/>
    <col min="7435" max="7435" width="15.140625" customWidth="1"/>
    <col min="7681" max="7681" width="2.5703125" customWidth="1"/>
    <col min="7682" max="7682" width="65.7109375" bestFit="1" customWidth="1"/>
    <col min="7683" max="7689" width="10.7109375" customWidth="1"/>
    <col min="7690" max="7690" width="4.42578125" bestFit="1" customWidth="1"/>
    <col min="7691" max="7691" width="15.140625" customWidth="1"/>
    <col min="7937" max="7937" width="2.5703125" customWidth="1"/>
    <col min="7938" max="7938" width="65.7109375" bestFit="1" customWidth="1"/>
    <col min="7939" max="7945" width="10.7109375" customWidth="1"/>
    <col min="7946" max="7946" width="4.42578125" bestFit="1" customWidth="1"/>
    <col min="7947" max="7947" width="15.140625" customWidth="1"/>
    <col min="8193" max="8193" width="2.5703125" customWidth="1"/>
    <col min="8194" max="8194" width="65.7109375" bestFit="1" customWidth="1"/>
    <col min="8195" max="8201" width="10.7109375" customWidth="1"/>
    <col min="8202" max="8202" width="4.42578125" bestFit="1" customWidth="1"/>
    <col min="8203" max="8203" width="15.140625" customWidth="1"/>
    <col min="8449" max="8449" width="2.5703125" customWidth="1"/>
    <col min="8450" max="8450" width="65.7109375" bestFit="1" customWidth="1"/>
    <col min="8451" max="8457" width="10.7109375" customWidth="1"/>
    <col min="8458" max="8458" width="4.42578125" bestFit="1" customWidth="1"/>
    <col min="8459" max="8459" width="15.140625" customWidth="1"/>
    <col min="8705" max="8705" width="2.5703125" customWidth="1"/>
    <col min="8706" max="8706" width="65.7109375" bestFit="1" customWidth="1"/>
    <col min="8707" max="8713" width="10.7109375" customWidth="1"/>
    <col min="8714" max="8714" width="4.42578125" bestFit="1" customWidth="1"/>
    <col min="8715" max="8715" width="15.140625" customWidth="1"/>
    <col min="8961" max="8961" width="2.5703125" customWidth="1"/>
    <col min="8962" max="8962" width="65.7109375" bestFit="1" customWidth="1"/>
    <col min="8963" max="8969" width="10.7109375" customWidth="1"/>
    <col min="8970" max="8970" width="4.42578125" bestFit="1" customWidth="1"/>
    <col min="8971" max="8971" width="15.140625" customWidth="1"/>
    <col min="9217" max="9217" width="2.5703125" customWidth="1"/>
    <col min="9218" max="9218" width="65.7109375" bestFit="1" customWidth="1"/>
    <col min="9219" max="9225" width="10.7109375" customWidth="1"/>
    <col min="9226" max="9226" width="4.42578125" bestFit="1" customWidth="1"/>
    <col min="9227" max="9227" width="15.140625" customWidth="1"/>
    <col min="9473" max="9473" width="2.5703125" customWidth="1"/>
    <col min="9474" max="9474" width="65.7109375" bestFit="1" customWidth="1"/>
    <col min="9475" max="9481" width="10.7109375" customWidth="1"/>
    <col min="9482" max="9482" width="4.42578125" bestFit="1" customWidth="1"/>
    <col min="9483" max="9483" width="15.140625" customWidth="1"/>
    <col min="9729" max="9729" width="2.5703125" customWidth="1"/>
    <col min="9730" max="9730" width="65.7109375" bestFit="1" customWidth="1"/>
    <col min="9731" max="9737" width="10.7109375" customWidth="1"/>
    <col min="9738" max="9738" width="4.42578125" bestFit="1" customWidth="1"/>
    <col min="9739" max="9739" width="15.140625" customWidth="1"/>
    <col min="9985" max="9985" width="2.5703125" customWidth="1"/>
    <col min="9986" max="9986" width="65.7109375" bestFit="1" customWidth="1"/>
    <col min="9987" max="9993" width="10.7109375" customWidth="1"/>
    <col min="9994" max="9994" width="4.42578125" bestFit="1" customWidth="1"/>
    <col min="9995" max="9995" width="15.140625" customWidth="1"/>
    <col min="10241" max="10241" width="2.5703125" customWidth="1"/>
    <col min="10242" max="10242" width="65.7109375" bestFit="1" customWidth="1"/>
    <col min="10243" max="10249" width="10.7109375" customWidth="1"/>
    <col min="10250" max="10250" width="4.42578125" bestFit="1" customWidth="1"/>
    <col min="10251" max="10251" width="15.140625" customWidth="1"/>
    <col min="10497" max="10497" width="2.5703125" customWidth="1"/>
    <col min="10498" max="10498" width="65.7109375" bestFit="1" customWidth="1"/>
    <col min="10499" max="10505" width="10.7109375" customWidth="1"/>
    <col min="10506" max="10506" width="4.42578125" bestFit="1" customWidth="1"/>
    <col min="10507" max="10507" width="15.140625" customWidth="1"/>
    <col min="10753" max="10753" width="2.5703125" customWidth="1"/>
    <col min="10754" max="10754" width="65.7109375" bestFit="1" customWidth="1"/>
    <col min="10755" max="10761" width="10.7109375" customWidth="1"/>
    <col min="10762" max="10762" width="4.42578125" bestFit="1" customWidth="1"/>
    <col min="10763" max="10763" width="15.140625" customWidth="1"/>
    <col min="11009" max="11009" width="2.5703125" customWidth="1"/>
    <col min="11010" max="11010" width="65.7109375" bestFit="1" customWidth="1"/>
    <col min="11011" max="11017" width="10.7109375" customWidth="1"/>
    <col min="11018" max="11018" width="4.42578125" bestFit="1" customWidth="1"/>
    <col min="11019" max="11019" width="15.140625" customWidth="1"/>
    <col min="11265" max="11265" width="2.5703125" customWidth="1"/>
    <col min="11266" max="11266" width="65.7109375" bestFit="1" customWidth="1"/>
    <col min="11267" max="11273" width="10.7109375" customWidth="1"/>
    <col min="11274" max="11274" width="4.42578125" bestFit="1" customWidth="1"/>
    <col min="11275" max="11275" width="15.140625" customWidth="1"/>
    <col min="11521" max="11521" width="2.5703125" customWidth="1"/>
    <col min="11522" max="11522" width="65.7109375" bestFit="1" customWidth="1"/>
    <col min="11523" max="11529" width="10.7109375" customWidth="1"/>
    <col min="11530" max="11530" width="4.42578125" bestFit="1" customWidth="1"/>
    <col min="11531" max="11531" width="15.140625" customWidth="1"/>
    <col min="11777" max="11777" width="2.5703125" customWidth="1"/>
    <col min="11778" max="11778" width="65.7109375" bestFit="1" customWidth="1"/>
    <col min="11779" max="11785" width="10.7109375" customWidth="1"/>
    <col min="11786" max="11786" width="4.42578125" bestFit="1" customWidth="1"/>
    <col min="11787" max="11787" width="15.140625" customWidth="1"/>
    <col min="12033" max="12033" width="2.5703125" customWidth="1"/>
    <col min="12034" max="12034" width="65.7109375" bestFit="1" customWidth="1"/>
    <col min="12035" max="12041" width="10.7109375" customWidth="1"/>
    <col min="12042" max="12042" width="4.42578125" bestFit="1" customWidth="1"/>
    <col min="12043" max="12043" width="15.140625" customWidth="1"/>
    <col min="12289" max="12289" width="2.5703125" customWidth="1"/>
    <col min="12290" max="12290" width="65.7109375" bestFit="1" customWidth="1"/>
    <col min="12291" max="12297" width="10.7109375" customWidth="1"/>
    <col min="12298" max="12298" width="4.42578125" bestFit="1" customWidth="1"/>
    <col min="12299" max="12299" width="15.140625" customWidth="1"/>
    <col min="12545" max="12545" width="2.5703125" customWidth="1"/>
    <col min="12546" max="12546" width="65.7109375" bestFit="1" customWidth="1"/>
    <col min="12547" max="12553" width="10.7109375" customWidth="1"/>
    <col min="12554" max="12554" width="4.42578125" bestFit="1" customWidth="1"/>
    <col min="12555" max="12555" width="15.140625" customWidth="1"/>
    <col min="12801" max="12801" width="2.5703125" customWidth="1"/>
    <col min="12802" max="12802" width="65.7109375" bestFit="1" customWidth="1"/>
    <col min="12803" max="12809" width="10.7109375" customWidth="1"/>
    <col min="12810" max="12810" width="4.42578125" bestFit="1" customWidth="1"/>
    <col min="12811" max="12811" width="15.140625" customWidth="1"/>
    <col min="13057" max="13057" width="2.5703125" customWidth="1"/>
    <col min="13058" max="13058" width="65.7109375" bestFit="1" customWidth="1"/>
    <col min="13059" max="13065" width="10.7109375" customWidth="1"/>
    <col min="13066" max="13066" width="4.42578125" bestFit="1" customWidth="1"/>
    <col min="13067" max="13067" width="15.140625" customWidth="1"/>
    <col min="13313" max="13313" width="2.5703125" customWidth="1"/>
    <col min="13314" max="13314" width="65.7109375" bestFit="1" customWidth="1"/>
    <col min="13315" max="13321" width="10.7109375" customWidth="1"/>
    <col min="13322" max="13322" width="4.42578125" bestFit="1" customWidth="1"/>
    <col min="13323" max="13323" width="15.140625" customWidth="1"/>
    <col min="13569" max="13569" width="2.5703125" customWidth="1"/>
    <col min="13570" max="13570" width="65.7109375" bestFit="1" customWidth="1"/>
    <col min="13571" max="13577" width="10.7109375" customWidth="1"/>
    <col min="13578" max="13578" width="4.42578125" bestFit="1" customWidth="1"/>
    <col min="13579" max="13579" width="15.140625" customWidth="1"/>
    <col min="13825" max="13825" width="2.5703125" customWidth="1"/>
    <col min="13826" max="13826" width="65.7109375" bestFit="1" customWidth="1"/>
    <col min="13827" max="13833" width="10.7109375" customWidth="1"/>
    <col min="13834" max="13834" width="4.42578125" bestFit="1" customWidth="1"/>
    <col min="13835" max="13835" width="15.140625" customWidth="1"/>
    <col min="14081" max="14081" width="2.5703125" customWidth="1"/>
    <col min="14082" max="14082" width="65.7109375" bestFit="1" customWidth="1"/>
    <col min="14083" max="14089" width="10.7109375" customWidth="1"/>
    <col min="14090" max="14090" width="4.42578125" bestFit="1" customWidth="1"/>
    <col min="14091" max="14091" width="15.140625" customWidth="1"/>
    <col min="14337" max="14337" width="2.5703125" customWidth="1"/>
    <col min="14338" max="14338" width="65.7109375" bestFit="1" customWidth="1"/>
    <col min="14339" max="14345" width="10.7109375" customWidth="1"/>
    <col min="14346" max="14346" width="4.42578125" bestFit="1" customWidth="1"/>
    <col min="14347" max="14347" width="15.140625" customWidth="1"/>
    <col min="14593" max="14593" width="2.5703125" customWidth="1"/>
    <col min="14594" max="14594" width="65.7109375" bestFit="1" customWidth="1"/>
    <col min="14595" max="14601" width="10.7109375" customWidth="1"/>
    <col min="14602" max="14602" width="4.42578125" bestFit="1" customWidth="1"/>
    <col min="14603" max="14603" width="15.140625" customWidth="1"/>
    <col min="14849" max="14849" width="2.5703125" customWidth="1"/>
    <col min="14850" max="14850" width="65.7109375" bestFit="1" customWidth="1"/>
    <col min="14851" max="14857" width="10.7109375" customWidth="1"/>
    <col min="14858" max="14858" width="4.42578125" bestFit="1" customWidth="1"/>
    <col min="14859" max="14859" width="15.140625" customWidth="1"/>
    <col min="15105" max="15105" width="2.5703125" customWidth="1"/>
    <col min="15106" max="15106" width="65.7109375" bestFit="1" customWidth="1"/>
    <col min="15107" max="15113" width="10.7109375" customWidth="1"/>
    <col min="15114" max="15114" width="4.42578125" bestFit="1" customWidth="1"/>
    <col min="15115" max="15115" width="15.140625" customWidth="1"/>
    <col min="15361" max="15361" width="2.5703125" customWidth="1"/>
    <col min="15362" max="15362" width="65.7109375" bestFit="1" customWidth="1"/>
    <col min="15363" max="15369" width="10.7109375" customWidth="1"/>
    <col min="15370" max="15370" width="4.42578125" bestFit="1" customWidth="1"/>
    <col min="15371" max="15371" width="15.140625" customWidth="1"/>
    <col min="15617" max="15617" width="2.5703125" customWidth="1"/>
    <col min="15618" max="15618" width="65.7109375" bestFit="1" customWidth="1"/>
    <col min="15619" max="15625" width="10.7109375" customWidth="1"/>
    <col min="15626" max="15626" width="4.42578125" bestFit="1" customWidth="1"/>
    <col min="15627" max="15627" width="15.140625" customWidth="1"/>
    <col min="15873" max="15873" width="2.5703125" customWidth="1"/>
    <col min="15874" max="15874" width="65.7109375" bestFit="1" customWidth="1"/>
    <col min="15875" max="15881" width="10.7109375" customWidth="1"/>
    <col min="15882" max="15882" width="4.42578125" bestFit="1" customWidth="1"/>
    <col min="15883" max="15883" width="15.140625" customWidth="1"/>
    <col min="16129" max="16129" width="2.5703125" customWidth="1"/>
    <col min="16130" max="16130" width="65.7109375" bestFit="1" customWidth="1"/>
    <col min="16131" max="16137" width="10.7109375" customWidth="1"/>
    <col min="16138" max="16138" width="4.42578125" bestFit="1" customWidth="1"/>
    <col min="16139" max="16139" width="15.140625" customWidth="1"/>
  </cols>
  <sheetData>
    <row r="1" spans="2:4" ht="15.75" thickBot="1" x14ac:dyDescent="0.3"/>
    <row r="2" spans="2:4" ht="24" customHeight="1" thickBot="1" x14ac:dyDescent="0.3">
      <c r="C2" s="33" t="s">
        <v>42</v>
      </c>
      <c r="D2" s="34"/>
    </row>
    <row r="3" spans="2:4" ht="15.75" thickBot="1" x14ac:dyDescent="0.3"/>
    <row r="4" spans="2:4" ht="21.75" thickBot="1" x14ac:dyDescent="0.4">
      <c r="B4" s="20"/>
      <c r="C4" s="32" t="s">
        <v>18</v>
      </c>
      <c r="D4" s="32" t="s">
        <v>19</v>
      </c>
    </row>
    <row r="5" spans="2:4" x14ac:dyDescent="0.25">
      <c r="B5" s="24">
        <v>1</v>
      </c>
      <c r="C5" s="21" t="s">
        <v>0</v>
      </c>
      <c r="D5" s="25">
        <f>Alsen!$J$17</f>
        <v>0</v>
      </c>
    </row>
    <row r="6" spans="2:4" x14ac:dyDescent="0.25">
      <c r="B6" s="11">
        <v>2</v>
      </c>
      <c r="C6" s="22" t="s">
        <v>20</v>
      </c>
      <c r="D6" s="26">
        <f>Aspås!$J$17</f>
        <v>0</v>
      </c>
    </row>
    <row r="7" spans="2:4" x14ac:dyDescent="0.25">
      <c r="B7" s="11">
        <v>3</v>
      </c>
      <c r="C7" s="22" t="s">
        <v>21</v>
      </c>
      <c r="D7" s="26">
        <f>Bakvattnet!$J$17</f>
        <v>0</v>
      </c>
    </row>
    <row r="8" spans="2:4" x14ac:dyDescent="0.25">
      <c r="B8" s="11">
        <v>4</v>
      </c>
      <c r="C8" s="22" t="s">
        <v>39</v>
      </c>
      <c r="D8" s="26">
        <f>'Dvärsätt '!$J$17</f>
        <v>0</v>
      </c>
    </row>
    <row r="9" spans="2:4" x14ac:dyDescent="0.25">
      <c r="B9" s="11">
        <v>5</v>
      </c>
      <c r="C9" s="22" t="s">
        <v>22</v>
      </c>
      <c r="D9" s="26">
        <f>'Nyheden Hissmofors '!$J$17</f>
        <v>0</v>
      </c>
    </row>
    <row r="10" spans="2:4" x14ac:dyDescent="0.25">
      <c r="B10" s="11">
        <v>6</v>
      </c>
      <c r="C10" s="22" t="s">
        <v>23</v>
      </c>
      <c r="D10" s="26">
        <f>'Kaxås '!$J$17</f>
        <v>0</v>
      </c>
    </row>
    <row r="11" spans="2:4" x14ac:dyDescent="0.25">
      <c r="B11" s="11">
        <v>7</v>
      </c>
      <c r="C11" s="22" t="s">
        <v>24</v>
      </c>
      <c r="D11" s="26">
        <f>Krokom!$J$17</f>
        <v>0</v>
      </c>
    </row>
    <row r="12" spans="2:4" x14ac:dyDescent="0.25">
      <c r="B12" s="11">
        <v>8</v>
      </c>
      <c r="C12" s="22" t="s">
        <v>25</v>
      </c>
      <c r="D12" s="26">
        <f>Landön!$J$17</f>
        <v>0</v>
      </c>
    </row>
    <row r="13" spans="2:4" x14ac:dyDescent="0.25">
      <c r="B13" s="11">
        <v>9</v>
      </c>
      <c r="C13" s="22" t="s">
        <v>26</v>
      </c>
      <c r="D13" s="26">
        <f>Laxsjö!$J$17</f>
        <v>0</v>
      </c>
    </row>
    <row r="14" spans="2:4" x14ac:dyDescent="0.25">
      <c r="B14" s="11">
        <v>10</v>
      </c>
      <c r="C14" s="22" t="s">
        <v>27</v>
      </c>
      <c r="D14" s="26">
        <f>Nälden!$J$17</f>
        <v>0</v>
      </c>
    </row>
    <row r="15" spans="2:4" x14ac:dyDescent="0.25">
      <c r="B15" s="11">
        <v>11</v>
      </c>
      <c r="C15" s="22" t="s">
        <v>40</v>
      </c>
      <c r="D15" s="26">
        <f>Rödön!$J$17</f>
        <v>0</v>
      </c>
    </row>
    <row r="16" spans="2:4" x14ac:dyDescent="0.25">
      <c r="B16" s="11">
        <v>12</v>
      </c>
      <c r="C16" s="22" t="s">
        <v>28</v>
      </c>
      <c r="D16" s="26">
        <f>Trångsviken!$J$17</f>
        <v>0</v>
      </c>
    </row>
    <row r="17" spans="2:4" x14ac:dyDescent="0.25">
      <c r="B17" s="11">
        <v>13</v>
      </c>
      <c r="C17" s="22" t="s">
        <v>29</v>
      </c>
      <c r="D17" s="26">
        <f>Valsjöbyn!$J$17</f>
        <v>0</v>
      </c>
    </row>
    <row r="18" spans="2:4" x14ac:dyDescent="0.25">
      <c r="B18" s="11">
        <v>14</v>
      </c>
      <c r="C18" s="22" t="s">
        <v>30</v>
      </c>
      <c r="D18" s="26">
        <f>Vaplan!$J$17</f>
        <v>0</v>
      </c>
    </row>
    <row r="19" spans="2:4" x14ac:dyDescent="0.25">
      <c r="B19" s="11">
        <v>15</v>
      </c>
      <c r="C19" s="22" t="s">
        <v>31</v>
      </c>
      <c r="D19" s="26">
        <f>Ytterån!$J$17</f>
        <v>0</v>
      </c>
    </row>
    <row r="20" spans="2:4" x14ac:dyDescent="0.25">
      <c r="B20" s="11">
        <v>16</v>
      </c>
      <c r="C20" s="22" t="s">
        <v>41</v>
      </c>
      <c r="D20" s="26">
        <f>Ås!$J$17</f>
        <v>0</v>
      </c>
    </row>
    <row r="21" spans="2:4" x14ac:dyDescent="0.25">
      <c r="B21" s="11">
        <v>17</v>
      </c>
      <c r="C21" s="22" t="s">
        <v>32</v>
      </c>
      <c r="D21" s="26">
        <f>'Sånghusvallen Byskogen '!$J$17</f>
        <v>0</v>
      </c>
    </row>
    <row r="22" spans="2:4" x14ac:dyDescent="0.25">
      <c r="B22" s="11">
        <v>18</v>
      </c>
      <c r="C22" s="22" t="s">
        <v>33</v>
      </c>
      <c r="D22" s="26">
        <f>Änge!$J$17</f>
        <v>0</v>
      </c>
    </row>
    <row r="23" spans="2:4" x14ac:dyDescent="0.25">
      <c r="B23" s="11">
        <v>19</v>
      </c>
      <c r="C23" s="22" t="s">
        <v>34</v>
      </c>
      <c r="D23" s="26">
        <f>Östbacken!$J$17</f>
        <v>0</v>
      </c>
    </row>
    <row r="24" spans="2:4" x14ac:dyDescent="0.25">
      <c r="B24" s="11">
        <v>20</v>
      </c>
      <c r="C24" s="22" t="s">
        <v>35</v>
      </c>
      <c r="D24" s="26">
        <f>Föllinge!$J$17</f>
        <v>0</v>
      </c>
    </row>
    <row r="25" spans="2:4" x14ac:dyDescent="0.25">
      <c r="B25" s="11">
        <v>21</v>
      </c>
      <c r="C25" s="22" t="s">
        <v>36</v>
      </c>
      <c r="D25" s="26">
        <f>Hällebo!$J$17</f>
        <v>0</v>
      </c>
    </row>
    <row r="26" spans="2:4" x14ac:dyDescent="0.25">
      <c r="B26" s="11">
        <v>22</v>
      </c>
      <c r="C26" s="22" t="s">
        <v>37</v>
      </c>
      <c r="D26" s="26">
        <f>Åkersjön!$J$17</f>
        <v>0</v>
      </c>
    </row>
    <row r="27" spans="2:4" ht="15.75" thickBot="1" x14ac:dyDescent="0.3">
      <c r="B27" s="14">
        <v>23</v>
      </c>
      <c r="C27" s="23" t="s">
        <v>38</v>
      </c>
      <c r="D27" s="27">
        <f>'Krokoms vägnät'!$J$17</f>
        <v>0</v>
      </c>
    </row>
  </sheetData>
  <sheetProtection algorithmName="SHA-512" hashValue="68wPKY2Fcy67AGPAzzrupiESMECoLKWNv8UGCMtAy/dTXI19UEBZ7BfgWqB1yY9AF1RIeg2v6m8uI7PVMZ5jZg==" saltValue="fMfqxIItaNFhmJnfrJqn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J7" sqref="J7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26</v>
      </c>
    </row>
    <row r="3" spans="2:10" ht="15.75" thickBot="1" x14ac:dyDescent="0.3"/>
    <row r="4" spans="2:10" ht="15.75" thickBot="1" x14ac:dyDescent="0.3">
      <c r="B4" s="2" t="s">
        <v>60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6" t="s">
        <v>8</v>
      </c>
    </row>
    <row r="5" spans="2:10" x14ac:dyDescent="0.25">
      <c r="B5" s="7" t="s">
        <v>43</v>
      </c>
      <c r="C5" s="28">
        <v>0</v>
      </c>
      <c r="D5" s="29">
        <v>0</v>
      </c>
      <c r="E5" s="29">
        <v>0</v>
      </c>
      <c r="F5" s="36"/>
      <c r="G5" s="36"/>
      <c r="H5" s="37"/>
      <c r="I5" s="24">
        <v>20</v>
      </c>
      <c r="J5" s="35">
        <f>SUM(C5:H5)*I5</f>
        <v>0</v>
      </c>
    </row>
    <row r="6" spans="2:10" ht="15.75" thickBot="1" x14ac:dyDescent="0.3">
      <c r="B6" s="7" t="s">
        <v>9</v>
      </c>
      <c r="C6" s="30">
        <v>0</v>
      </c>
      <c r="D6" s="31">
        <v>0</v>
      </c>
      <c r="E6" s="31">
        <v>0</v>
      </c>
      <c r="F6" s="38"/>
      <c r="G6" s="38"/>
      <c r="H6" s="39"/>
      <c r="I6" s="11">
        <v>20</v>
      </c>
      <c r="J6" s="35">
        <f>SUM(C6:H6)*I6</f>
        <v>0</v>
      </c>
    </row>
    <row r="7" spans="2:10" ht="15.75" thickBot="1" x14ac:dyDescent="0.3">
      <c r="B7" s="7" t="s">
        <v>58</v>
      </c>
      <c r="C7" s="46">
        <v>0</v>
      </c>
      <c r="D7" s="47"/>
      <c r="E7" s="47"/>
      <c r="F7" s="47"/>
      <c r="G7" s="47"/>
      <c r="H7" s="47"/>
      <c r="I7" s="14">
        <v>1</v>
      </c>
      <c r="J7" s="35">
        <f>(C7)*(J5+J6)*0.5</f>
        <v>0</v>
      </c>
    </row>
    <row r="8" spans="2:10" ht="15.75" thickBot="1" x14ac:dyDescent="0.3">
      <c r="B8" s="2" t="s">
        <v>56</v>
      </c>
      <c r="C8" s="53" t="s">
        <v>10</v>
      </c>
      <c r="D8" s="54"/>
      <c r="E8" s="54"/>
      <c r="F8" s="54"/>
      <c r="G8" s="54"/>
      <c r="H8" s="54"/>
      <c r="I8" s="8"/>
      <c r="J8" s="9"/>
    </row>
    <row r="9" spans="2:10" x14ac:dyDescent="0.25">
      <c r="B9" s="10" t="s">
        <v>11</v>
      </c>
      <c r="C9" s="55">
        <v>0</v>
      </c>
      <c r="D9" s="56"/>
      <c r="E9" s="56"/>
      <c r="F9" s="56"/>
      <c r="G9" s="56"/>
      <c r="H9" s="56"/>
      <c r="I9" s="11">
        <v>5</v>
      </c>
      <c r="J9" s="12">
        <f t="shared" ref="J9:J16" si="0">C9*I9</f>
        <v>0</v>
      </c>
    </row>
    <row r="10" spans="2:10" x14ac:dyDescent="0.25">
      <c r="B10" s="10" t="s">
        <v>12</v>
      </c>
      <c r="C10" s="48">
        <v>0</v>
      </c>
      <c r="D10" s="49"/>
      <c r="E10" s="49"/>
      <c r="F10" s="49"/>
      <c r="G10" s="49"/>
      <c r="H10" s="49"/>
      <c r="I10" s="11">
        <v>5</v>
      </c>
      <c r="J10" s="12">
        <f t="shared" si="0"/>
        <v>0</v>
      </c>
    </row>
    <row r="11" spans="2:10" x14ac:dyDescent="0.25">
      <c r="B11" s="10" t="s">
        <v>13</v>
      </c>
      <c r="C11" s="57">
        <v>0</v>
      </c>
      <c r="D11" s="58"/>
      <c r="E11" s="58"/>
      <c r="F11" s="58"/>
      <c r="G11" s="58"/>
      <c r="H11" s="58"/>
      <c r="I11" s="11">
        <v>5</v>
      </c>
      <c r="J11" s="12">
        <f t="shared" si="0"/>
        <v>0</v>
      </c>
    </row>
    <row r="12" spans="2:10" x14ac:dyDescent="0.25">
      <c r="B12" s="10" t="s">
        <v>14</v>
      </c>
      <c r="C12" s="48">
        <v>0</v>
      </c>
      <c r="D12" s="49"/>
      <c r="E12" s="49"/>
      <c r="F12" s="49"/>
      <c r="G12" s="49"/>
      <c r="H12" s="49"/>
      <c r="I12" s="11">
        <v>5</v>
      </c>
      <c r="J12" s="12">
        <f t="shared" si="0"/>
        <v>0</v>
      </c>
    </row>
    <row r="13" spans="2:10" x14ac:dyDescent="0.25">
      <c r="B13" s="10" t="s">
        <v>15</v>
      </c>
      <c r="C13" s="48">
        <v>0</v>
      </c>
      <c r="D13" s="49"/>
      <c r="E13" s="49"/>
      <c r="F13" s="49"/>
      <c r="G13" s="49"/>
      <c r="H13" s="49"/>
      <c r="I13" s="11">
        <v>1</v>
      </c>
      <c r="J13" s="12">
        <f t="shared" si="0"/>
        <v>0</v>
      </c>
    </row>
    <row r="14" spans="2:10" x14ac:dyDescent="0.25">
      <c r="B14" s="10" t="s">
        <v>57</v>
      </c>
      <c r="C14" s="48">
        <v>0</v>
      </c>
      <c r="D14" s="49"/>
      <c r="E14" s="49"/>
      <c r="F14" s="49"/>
      <c r="G14" s="49"/>
      <c r="H14" s="49"/>
      <c r="I14" s="11">
        <v>1</v>
      </c>
      <c r="J14" s="12">
        <f t="shared" si="0"/>
        <v>0</v>
      </c>
    </row>
    <row r="15" spans="2:10" x14ac:dyDescent="0.25">
      <c r="B15" s="10" t="s">
        <v>44</v>
      </c>
      <c r="C15" s="48">
        <v>0</v>
      </c>
      <c r="D15" s="49"/>
      <c r="E15" s="49"/>
      <c r="F15" s="49"/>
      <c r="G15" s="49"/>
      <c r="H15" s="49"/>
      <c r="I15" s="11">
        <v>2</v>
      </c>
      <c r="J15" s="12">
        <f t="shared" si="0"/>
        <v>0</v>
      </c>
    </row>
    <row r="16" spans="2:10" ht="15.75" thickBot="1" x14ac:dyDescent="0.3">
      <c r="B16" s="13" t="s">
        <v>45</v>
      </c>
      <c r="C16" s="50">
        <v>0</v>
      </c>
      <c r="D16" s="51"/>
      <c r="E16" s="51"/>
      <c r="F16" s="51"/>
      <c r="G16" s="51"/>
      <c r="H16" s="51"/>
      <c r="I16" s="14">
        <v>5</v>
      </c>
      <c r="J16" s="12">
        <f t="shared" si="0"/>
        <v>0</v>
      </c>
    </row>
    <row r="17" spans="2:10" ht="15.75" thickBot="1" x14ac:dyDescent="0.3">
      <c r="B17" s="15" t="s">
        <v>16</v>
      </c>
      <c r="C17" s="16"/>
      <c r="D17" s="16"/>
      <c r="E17" s="16"/>
      <c r="F17" s="16"/>
      <c r="G17" s="16"/>
      <c r="H17" s="16"/>
      <c r="I17" s="17"/>
      <c r="J17" s="18">
        <f>SUM(J5:J7,J9:J16)</f>
        <v>0</v>
      </c>
    </row>
    <row r="20" spans="2:10" x14ac:dyDescent="0.25">
      <c r="B20" s="19" t="s">
        <v>17</v>
      </c>
    </row>
    <row r="21" spans="2:10" x14ac:dyDescent="0.25">
      <c r="B21" t="s">
        <v>59</v>
      </c>
    </row>
  </sheetData>
  <sheetProtection algorithmName="SHA-512" hashValue="jBzgO0IM6lXBBAnbGj/cr9H/Azya2az7jQoxGvHhn3vA3uspvpea0ThO+iD0Tkoab/0XXp9YJkZ7SxOBsbvkQQ==" saltValue="vUulGjhDrYNELGX61o0WLg==" spinCount="100000" sheet="1" objects="1" scenarios="1"/>
  <mergeCells count="10">
    <mergeCell ref="C16:H16"/>
    <mergeCell ref="C13:H13"/>
    <mergeCell ref="C14:H14"/>
    <mergeCell ref="C15:H15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J7" sqref="J7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27</v>
      </c>
    </row>
    <row r="3" spans="2:10" ht="15.75" thickBot="1" x14ac:dyDescent="0.3"/>
    <row r="4" spans="2:10" ht="15.75" thickBot="1" x14ac:dyDescent="0.3">
      <c r="B4" s="2" t="s">
        <v>60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6" t="s">
        <v>8</v>
      </c>
    </row>
    <row r="5" spans="2:10" x14ac:dyDescent="0.25">
      <c r="B5" s="7" t="s">
        <v>43</v>
      </c>
      <c r="C5" s="28">
        <v>0</v>
      </c>
      <c r="D5" s="29">
        <v>0</v>
      </c>
      <c r="E5" s="29">
        <v>0</v>
      </c>
      <c r="F5" s="29">
        <v>0</v>
      </c>
      <c r="G5" s="36"/>
      <c r="H5" s="37"/>
      <c r="I5" s="24">
        <v>20</v>
      </c>
      <c r="J5" s="35">
        <f>SUM(C5:H5)*I5</f>
        <v>0</v>
      </c>
    </row>
    <row r="6" spans="2:10" ht="15.75" thickBot="1" x14ac:dyDescent="0.3">
      <c r="B6" s="7" t="s">
        <v>9</v>
      </c>
      <c r="C6" s="30">
        <v>0</v>
      </c>
      <c r="D6" s="31">
        <v>0</v>
      </c>
      <c r="E6" s="31">
        <v>0</v>
      </c>
      <c r="F6" s="31">
        <v>0</v>
      </c>
      <c r="G6" s="38"/>
      <c r="H6" s="39"/>
      <c r="I6" s="11">
        <v>20</v>
      </c>
      <c r="J6" s="35">
        <f>SUM(C6:H6)*I6</f>
        <v>0</v>
      </c>
    </row>
    <row r="7" spans="2:10" ht="15.75" thickBot="1" x14ac:dyDescent="0.3">
      <c r="B7" s="7" t="s">
        <v>58</v>
      </c>
      <c r="C7" s="46">
        <v>0</v>
      </c>
      <c r="D7" s="47"/>
      <c r="E7" s="47"/>
      <c r="F7" s="47"/>
      <c r="G7" s="47"/>
      <c r="H7" s="47"/>
      <c r="I7" s="14">
        <v>1</v>
      </c>
      <c r="J7" s="35">
        <f>(C7)*(J5+J6)*0.5</f>
        <v>0</v>
      </c>
    </row>
    <row r="8" spans="2:10" ht="15.75" thickBot="1" x14ac:dyDescent="0.3">
      <c r="B8" s="2" t="s">
        <v>56</v>
      </c>
      <c r="C8" s="53" t="s">
        <v>10</v>
      </c>
      <c r="D8" s="54"/>
      <c r="E8" s="54"/>
      <c r="F8" s="54"/>
      <c r="G8" s="54"/>
      <c r="H8" s="54"/>
      <c r="I8" s="8"/>
      <c r="J8" s="9"/>
    </row>
    <row r="9" spans="2:10" x14ac:dyDescent="0.25">
      <c r="B9" s="10" t="s">
        <v>11</v>
      </c>
      <c r="C9" s="55">
        <v>0</v>
      </c>
      <c r="D9" s="56"/>
      <c r="E9" s="56"/>
      <c r="F9" s="56"/>
      <c r="G9" s="56"/>
      <c r="H9" s="56"/>
      <c r="I9" s="11">
        <v>5</v>
      </c>
      <c r="J9" s="12">
        <f t="shared" ref="J9:J16" si="0">C9*I9</f>
        <v>0</v>
      </c>
    </row>
    <row r="10" spans="2:10" x14ac:dyDescent="0.25">
      <c r="B10" s="10" t="s">
        <v>12</v>
      </c>
      <c r="C10" s="48">
        <v>0</v>
      </c>
      <c r="D10" s="49"/>
      <c r="E10" s="49"/>
      <c r="F10" s="49"/>
      <c r="G10" s="49"/>
      <c r="H10" s="49"/>
      <c r="I10" s="11">
        <v>5</v>
      </c>
      <c r="J10" s="12">
        <f t="shared" si="0"/>
        <v>0</v>
      </c>
    </row>
    <row r="11" spans="2:10" x14ac:dyDescent="0.25">
      <c r="B11" s="10" t="s">
        <v>13</v>
      </c>
      <c r="C11" s="57">
        <v>0</v>
      </c>
      <c r="D11" s="58"/>
      <c r="E11" s="58"/>
      <c r="F11" s="58"/>
      <c r="G11" s="58"/>
      <c r="H11" s="58"/>
      <c r="I11" s="11">
        <v>5</v>
      </c>
      <c r="J11" s="12">
        <f t="shared" si="0"/>
        <v>0</v>
      </c>
    </row>
    <row r="12" spans="2:10" x14ac:dyDescent="0.25">
      <c r="B12" s="10" t="s">
        <v>14</v>
      </c>
      <c r="C12" s="48">
        <v>0</v>
      </c>
      <c r="D12" s="49"/>
      <c r="E12" s="49"/>
      <c r="F12" s="49"/>
      <c r="G12" s="49"/>
      <c r="H12" s="49"/>
      <c r="I12" s="11">
        <v>5</v>
      </c>
      <c r="J12" s="12">
        <f t="shared" si="0"/>
        <v>0</v>
      </c>
    </row>
    <row r="13" spans="2:10" x14ac:dyDescent="0.25">
      <c r="B13" s="10" t="s">
        <v>15</v>
      </c>
      <c r="C13" s="48">
        <v>0</v>
      </c>
      <c r="D13" s="49"/>
      <c r="E13" s="49"/>
      <c r="F13" s="49"/>
      <c r="G13" s="49"/>
      <c r="H13" s="49"/>
      <c r="I13" s="11">
        <v>1</v>
      </c>
      <c r="J13" s="12">
        <f t="shared" si="0"/>
        <v>0</v>
      </c>
    </row>
    <row r="14" spans="2:10" x14ac:dyDescent="0.25">
      <c r="B14" s="10" t="s">
        <v>57</v>
      </c>
      <c r="C14" s="48">
        <v>0</v>
      </c>
      <c r="D14" s="49"/>
      <c r="E14" s="49"/>
      <c r="F14" s="49"/>
      <c r="G14" s="49"/>
      <c r="H14" s="49"/>
      <c r="I14" s="11">
        <v>1</v>
      </c>
      <c r="J14" s="12">
        <f t="shared" si="0"/>
        <v>0</v>
      </c>
    </row>
    <row r="15" spans="2:10" x14ac:dyDescent="0.25">
      <c r="B15" s="10" t="s">
        <v>44</v>
      </c>
      <c r="C15" s="48">
        <v>0</v>
      </c>
      <c r="D15" s="49"/>
      <c r="E15" s="49"/>
      <c r="F15" s="49"/>
      <c r="G15" s="49"/>
      <c r="H15" s="49"/>
      <c r="I15" s="11">
        <v>2</v>
      </c>
      <c r="J15" s="12">
        <f t="shared" si="0"/>
        <v>0</v>
      </c>
    </row>
    <row r="16" spans="2:10" ht="15.75" thickBot="1" x14ac:dyDescent="0.3">
      <c r="B16" s="13" t="s">
        <v>45</v>
      </c>
      <c r="C16" s="50">
        <v>0</v>
      </c>
      <c r="D16" s="51"/>
      <c r="E16" s="51"/>
      <c r="F16" s="51"/>
      <c r="G16" s="51"/>
      <c r="H16" s="51"/>
      <c r="I16" s="14">
        <v>5</v>
      </c>
      <c r="J16" s="12">
        <f t="shared" si="0"/>
        <v>0</v>
      </c>
    </row>
    <row r="17" spans="2:10" ht="15.75" thickBot="1" x14ac:dyDescent="0.3">
      <c r="B17" s="15" t="s">
        <v>16</v>
      </c>
      <c r="C17" s="16"/>
      <c r="D17" s="16"/>
      <c r="E17" s="16"/>
      <c r="F17" s="16"/>
      <c r="G17" s="16"/>
      <c r="H17" s="16"/>
      <c r="I17" s="17"/>
      <c r="J17" s="18">
        <f>SUM(J5:J7,J9:J16)</f>
        <v>0</v>
      </c>
    </row>
    <row r="20" spans="2:10" x14ac:dyDescent="0.25">
      <c r="B20" s="19" t="s">
        <v>17</v>
      </c>
    </row>
    <row r="21" spans="2:10" x14ac:dyDescent="0.25">
      <c r="B21" t="s">
        <v>59</v>
      </c>
    </row>
  </sheetData>
  <sheetProtection algorithmName="SHA-512" hashValue="Mpzd17n6pvfdjwpb6mT67eY+71AYUe1Z/kMrOFn7e93cguBIR3Y3CYiO6lICybvES3mHFQ1IBFA/I2NkuNCf7g==" saltValue="pRjgFmmZRsoZ5QeVlCJOsw==" spinCount="100000" sheet="1" objects="1" scenarios="1"/>
  <mergeCells count="10">
    <mergeCell ref="C16:H16"/>
    <mergeCell ref="C13:H13"/>
    <mergeCell ref="C14:H14"/>
    <mergeCell ref="C15:H15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J8" sqref="J8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50</v>
      </c>
    </row>
    <row r="3" spans="2:10" ht="15.75" thickBot="1" x14ac:dyDescent="0.3"/>
    <row r="4" spans="2:10" ht="15.75" thickBot="1" x14ac:dyDescent="0.3">
      <c r="B4" s="2" t="s">
        <v>60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6" t="s">
        <v>8</v>
      </c>
    </row>
    <row r="5" spans="2:10" x14ac:dyDescent="0.25">
      <c r="B5" s="7" t="s">
        <v>43</v>
      </c>
      <c r="C5" s="28">
        <v>0</v>
      </c>
      <c r="D5" s="29">
        <v>0</v>
      </c>
      <c r="E5" s="29">
        <v>0</v>
      </c>
      <c r="F5" s="29">
        <v>0</v>
      </c>
      <c r="G5" s="36"/>
      <c r="H5" s="37"/>
      <c r="I5" s="24">
        <v>20</v>
      </c>
      <c r="J5" s="35">
        <f>SUM(C5:H5)*I5</f>
        <v>0</v>
      </c>
    </row>
    <row r="6" spans="2:10" ht="15.75" thickBot="1" x14ac:dyDescent="0.3">
      <c r="B6" s="7" t="s">
        <v>9</v>
      </c>
      <c r="C6" s="30">
        <v>0</v>
      </c>
      <c r="D6" s="31">
        <v>0</v>
      </c>
      <c r="E6" s="31">
        <v>0</v>
      </c>
      <c r="F6" s="31">
        <v>0</v>
      </c>
      <c r="G6" s="38"/>
      <c r="H6" s="39"/>
      <c r="I6" s="11">
        <v>20</v>
      </c>
      <c r="J6" s="35">
        <f>SUM(C6:H6)*I6</f>
        <v>0</v>
      </c>
    </row>
    <row r="7" spans="2:10" ht="15.75" thickBot="1" x14ac:dyDescent="0.3">
      <c r="B7" s="7" t="s">
        <v>58</v>
      </c>
      <c r="C7" s="46">
        <v>0</v>
      </c>
      <c r="D7" s="47"/>
      <c r="E7" s="47"/>
      <c r="F7" s="47"/>
      <c r="G7" s="47"/>
      <c r="H7" s="47"/>
      <c r="I7" s="14">
        <v>1</v>
      </c>
      <c r="J7" s="35">
        <f>(C7)*(J5+J6)*0.5</f>
        <v>0</v>
      </c>
    </row>
    <row r="8" spans="2:10" ht="15.75" thickBot="1" x14ac:dyDescent="0.3">
      <c r="B8" s="2" t="s">
        <v>56</v>
      </c>
      <c r="C8" s="53" t="s">
        <v>10</v>
      </c>
      <c r="D8" s="54"/>
      <c r="E8" s="54"/>
      <c r="F8" s="54"/>
      <c r="G8" s="54"/>
      <c r="H8" s="54"/>
      <c r="I8" s="8"/>
      <c r="J8" s="9"/>
    </row>
    <row r="9" spans="2:10" x14ac:dyDescent="0.25">
      <c r="B9" s="10" t="s">
        <v>11</v>
      </c>
      <c r="C9" s="55">
        <v>0</v>
      </c>
      <c r="D9" s="56"/>
      <c r="E9" s="56"/>
      <c r="F9" s="56"/>
      <c r="G9" s="56"/>
      <c r="H9" s="56"/>
      <c r="I9" s="11">
        <v>5</v>
      </c>
      <c r="J9" s="12">
        <f t="shared" ref="J9:J16" si="0">C9*I9</f>
        <v>0</v>
      </c>
    </row>
    <row r="10" spans="2:10" x14ac:dyDescent="0.25">
      <c r="B10" s="10" t="s">
        <v>12</v>
      </c>
      <c r="C10" s="48">
        <v>0</v>
      </c>
      <c r="D10" s="49"/>
      <c r="E10" s="49"/>
      <c r="F10" s="49"/>
      <c r="G10" s="49"/>
      <c r="H10" s="49"/>
      <c r="I10" s="11">
        <v>5</v>
      </c>
      <c r="J10" s="12">
        <f t="shared" si="0"/>
        <v>0</v>
      </c>
    </row>
    <row r="11" spans="2:10" x14ac:dyDescent="0.25">
      <c r="B11" s="10" t="s">
        <v>13</v>
      </c>
      <c r="C11" s="57">
        <v>0</v>
      </c>
      <c r="D11" s="58"/>
      <c r="E11" s="58"/>
      <c r="F11" s="58"/>
      <c r="G11" s="58"/>
      <c r="H11" s="58"/>
      <c r="I11" s="11">
        <v>5</v>
      </c>
      <c r="J11" s="12">
        <f t="shared" si="0"/>
        <v>0</v>
      </c>
    </row>
    <row r="12" spans="2:10" x14ac:dyDescent="0.25">
      <c r="B12" s="10" t="s">
        <v>14</v>
      </c>
      <c r="C12" s="48">
        <v>0</v>
      </c>
      <c r="D12" s="49"/>
      <c r="E12" s="49"/>
      <c r="F12" s="49"/>
      <c r="G12" s="49"/>
      <c r="H12" s="49"/>
      <c r="I12" s="11">
        <v>5</v>
      </c>
      <c r="J12" s="12">
        <f t="shared" si="0"/>
        <v>0</v>
      </c>
    </row>
    <row r="13" spans="2:10" x14ac:dyDescent="0.25">
      <c r="B13" s="10" t="s">
        <v>15</v>
      </c>
      <c r="C13" s="48">
        <v>0</v>
      </c>
      <c r="D13" s="49"/>
      <c r="E13" s="49"/>
      <c r="F13" s="49"/>
      <c r="G13" s="49"/>
      <c r="H13" s="49"/>
      <c r="I13" s="11">
        <v>1</v>
      </c>
      <c r="J13" s="12">
        <f t="shared" si="0"/>
        <v>0</v>
      </c>
    </row>
    <row r="14" spans="2:10" x14ac:dyDescent="0.25">
      <c r="B14" s="10" t="s">
        <v>57</v>
      </c>
      <c r="C14" s="48">
        <v>0</v>
      </c>
      <c r="D14" s="49"/>
      <c r="E14" s="49"/>
      <c r="F14" s="49"/>
      <c r="G14" s="49"/>
      <c r="H14" s="49"/>
      <c r="I14" s="11">
        <v>1</v>
      </c>
      <c r="J14" s="12">
        <f t="shared" si="0"/>
        <v>0</v>
      </c>
    </row>
    <row r="15" spans="2:10" x14ac:dyDescent="0.25">
      <c r="B15" s="10" t="s">
        <v>44</v>
      </c>
      <c r="C15" s="48">
        <v>0</v>
      </c>
      <c r="D15" s="49"/>
      <c r="E15" s="49"/>
      <c r="F15" s="49"/>
      <c r="G15" s="49"/>
      <c r="H15" s="49"/>
      <c r="I15" s="11">
        <v>2</v>
      </c>
      <c r="J15" s="12">
        <f t="shared" si="0"/>
        <v>0</v>
      </c>
    </row>
    <row r="16" spans="2:10" ht="15.75" thickBot="1" x14ac:dyDescent="0.3">
      <c r="B16" s="13" t="s">
        <v>45</v>
      </c>
      <c r="C16" s="50">
        <v>0</v>
      </c>
      <c r="D16" s="51"/>
      <c r="E16" s="51"/>
      <c r="F16" s="51"/>
      <c r="G16" s="51"/>
      <c r="H16" s="51"/>
      <c r="I16" s="14">
        <v>5</v>
      </c>
      <c r="J16" s="12">
        <f t="shared" si="0"/>
        <v>0</v>
      </c>
    </row>
    <row r="17" spans="2:10" ht="15.75" thickBot="1" x14ac:dyDescent="0.3">
      <c r="B17" s="15" t="s">
        <v>16</v>
      </c>
      <c r="C17" s="16"/>
      <c r="D17" s="16"/>
      <c r="E17" s="16"/>
      <c r="F17" s="16"/>
      <c r="G17" s="16"/>
      <c r="H17" s="16"/>
      <c r="I17" s="17"/>
      <c r="J17" s="18">
        <f>SUM(J5:J7,J9:J16)</f>
        <v>0</v>
      </c>
    </row>
    <row r="20" spans="2:10" x14ac:dyDescent="0.25">
      <c r="B20" s="19" t="s">
        <v>17</v>
      </c>
    </row>
    <row r="21" spans="2:10" x14ac:dyDescent="0.25">
      <c r="B21" t="s">
        <v>59</v>
      </c>
    </row>
  </sheetData>
  <sheetProtection algorithmName="SHA-512" hashValue="C1/CnKme+VLiBziT6J1CSPUR8h4SWc/uupw+FQWZ1SVlHQPhFM+VdgRX7gDL2n3MSdEZ2IiHUYn2N2p6panxMg==" saltValue="/IYlQu5Hm0IiarZq3Q5Akg==" spinCount="100000" sheet="1" objects="1" scenarios="1"/>
  <mergeCells count="10">
    <mergeCell ref="C16:H16"/>
    <mergeCell ref="C13:H13"/>
    <mergeCell ref="C14:H14"/>
    <mergeCell ref="C15:H15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J7" sqref="J7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51</v>
      </c>
    </row>
    <row r="3" spans="2:10" ht="15.75" thickBot="1" x14ac:dyDescent="0.3"/>
    <row r="4" spans="2:10" ht="15.75" thickBot="1" x14ac:dyDescent="0.3">
      <c r="B4" s="2" t="s">
        <v>60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6" t="s">
        <v>8</v>
      </c>
    </row>
    <row r="5" spans="2:10" x14ac:dyDescent="0.25">
      <c r="B5" s="7" t="s">
        <v>43</v>
      </c>
      <c r="C5" s="28">
        <v>0</v>
      </c>
      <c r="D5" s="29">
        <v>0</v>
      </c>
      <c r="E5" s="29">
        <v>0</v>
      </c>
      <c r="F5" s="36"/>
      <c r="G5" s="36"/>
      <c r="H5" s="37"/>
      <c r="I5" s="24">
        <v>20</v>
      </c>
      <c r="J5" s="35">
        <f>SUM(C5:H5)*I5</f>
        <v>0</v>
      </c>
    </row>
    <row r="6" spans="2:10" ht="15.75" thickBot="1" x14ac:dyDescent="0.3">
      <c r="B6" s="7" t="s">
        <v>9</v>
      </c>
      <c r="C6" s="30">
        <v>0</v>
      </c>
      <c r="D6" s="31">
        <v>0</v>
      </c>
      <c r="E6" s="31">
        <v>0</v>
      </c>
      <c r="F6" s="38"/>
      <c r="G6" s="38"/>
      <c r="H6" s="39"/>
      <c r="I6" s="11">
        <v>20</v>
      </c>
      <c r="J6" s="35">
        <f>SUM(C6:H6)*I6</f>
        <v>0</v>
      </c>
    </row>
    <row r="7" spans="2:10" ht="15.75" thickBot="1" x14ac:dyDescent="0.3">
      <c r="B7" s="7" t="s">
        <v>58</v>
      </c>
      <c r="C7" s="46">
        <v>0</v>
      </c>
      <c r="D7" s="47"/>
      <c r="E7" s="47"/>
      <c r="F7" s="47"/>
      <c r="G7" s="47"/>
      <c r="H7" s="47"/>
      <c r="I7" s="14">
        <v>1</v>
      </c>
      <c r="J7" s="35">
        <f>(C7)*(J5+J6)*0.5</f>
        <v>0</v>
      </c>
    </row>
    <row r="8" spans="2:10" ht="15.75" thickBot="1" x14ac:dyDescent="0.3">
      <c r="B8" s="2" t="s">
        <v>56</v>
      </c>
      <c r="C8" s="53" t="s">
        <v>10</v>
      </c>
      <c r="D8" s="54"/>
      <c r="E8" s="54"/>
      <c r="F8" s="54"/>
      <c r="G8" s="54"/>
      <c r="H8" s="54"/>
      <c r="I8" s="8"/>
      <c r="J8" s="9"/>
    </row>
    <row r="9" spans="2:10" x14ac:dyDescent="0.25">
      <c r="B9" s="10" t="s">
        <v>11</v>
      </c>
      <c r="C9" s="55">
        <v>0</v>
      </c>
      <c r="D9" s="56"/>
      <c r="E9" s="56"/>
      <c r="F9" s="56"/>
      <c r="G9" s="56"/>
      <c r="H9" s="56"/>
      <c r="I9" s="11">
        <v>5</v>
      </c>
      <c r="J9" s="12">
        <f t="shared" ref="J9:J16" si="0">C9*I9</f>
        <v>0</v>
      </c>
    </row>
    <row r="10" spans="2:10" x14ac:dyDescent="0.25">
      <c r="B10" s="10" t="s">
        <v>12</v>
      </c>
      <c r="C10" s="48">
        <v>0</v>
      </c>
      <c r="D10" s="49"/>
      <c r="E10" s="49"/>
      <c r="F10" s="49"/>
      <c r="G10" s="49"/>
      <c r="H10" s="49"/>
      <c r="I10" s="11">
        <v>5</v>
      </c>
      <c r="J10" s="12">
        <f t="shared" si="0"/>
        <v>0</v>
      </c>
    </row>
    <row r="11" spans="2:10" x14ac:dyDescent="0.25">
      <c r="B11" s="10" t="s">
        <v>13</v>
      </c>
      <c r="C11" s="57">
        <v>0</v>
      </c>
      <c r="D11" s="58"/>
      <c r="E11" s="58"/>
      <c r="F11" s="58"/>
      <c r="G11" s="58"/>
      <c r="H11" s="58"/>
      <c r="I11" s="11">
        <v>5</v>
      </c>
      <c r="J11" s="12">
        <f t="shared" si="0"/>
        <v>0</v>
      </c>
    </row>
    <row r="12" spans="2:10" x14ac:dyDescent="0.25">
      <c r="B12" s="10" t="s">
        <v>14</v>
      </c>
      <c r="C12" s="48">
        <v>0</v>
      </c>
      <c r="D12" s="49"/>
      <c r="E12" s="49"/>
      <c r="F12" s="49"/>
      <c r="G12" s="49"/>
      <c r="H12" s="49"/>
      <c r="I12" s="11">
        <v>5</v>
      </c>
      <c r="J12" s="12">
        <f t="shared" si="0"/>
        <v>0</v>
      </c>
    </row>
    <row r="13" spans="2:10" x14ac:dyDescent="0.25">
      <c r="B13" s="10" t="s">
        <v>15</v>
      </c>
      <c r="C13" s="48">
        <v>0</v>
      </c>
      <c r="D13" s="49"/>
      <c r="E13" s="49"/>
      <c r="F13" s="49"/>
      <c r="G13" s="49"/>
      <c r="H13" s="49"/>
      <c r="I13" s="11">
        <v>1</v>
      </c>
      <c r="J13" s="12">
        <f t="shared" si="0"/>
        <v>0</v>
      </c>
    </row>
    <row r="14" spans="2:10" x14ac:dyDescent="0.25">
      <c r="B14" s="10" t="s">
        <v>57</v>
      </c>
      <c r="C14" s="48">
        <v>0</v>
      </c>
      <c r="D14" s="49"/>
      <c r="E14" s="49"/>
      <c r="F14" s="49"/>
      <c r="G14" s="49"/>
      <c r="H14" s="49"/>
      <c r="I14" s="11">
        <v>1</v>
      </c>
      <c r="J14" s="12">
        <f t="shared" si="0"/>
        <v>0</v>
      </c>
    </row>
    <row r="15" spans="2:10" x14ac:dyDescent="0.25">
      <c r="B15" s="10" t="s">
        <v>44</v>
      </c>
      <c r="C15" s="48">
        <v>0</v>
      </c>
      <c r="D15" s="49"/>
      <c r="E15" s="49"/>
      <c r="F15" s="49"/>
      <c r="G15" s="49"/>
      <c r="H15" s="49"/>
      <c r="I15" s="11">
        <v>2</v>
      </c>
      <c r="J15" s="12">
        <f t="shared" si="0"/>
        <v>0</v>
      </c>
    </row>
    <row r="16" spans="2:10" ht="15.75" thickBot="1" x14ac:dyDescent="0.3">
      <c r="B16" s="13" t="s">
        <v>45</v>
      </c>
      <c r="C16" s="50">
        <v>0</v>
      </c>
      <c r="D16" s="51"/>
      <c r="E16" s="51"/>
      <c r="F16" s="51"/>
      <c r="G16" s="51"/>
      <c r="H16" s="51"/>
      <c r="I16" s="14">
        <v>5</v>
      </c>
      <c r="J16" s="12">
        <f t="shared" si="0"/>
        <v>0</v>
      </c>
    </row>
    <row r="17" spans="2:10" ht="15.75" thickBot="1" x14ac:dyDescent="0.3">
      <c r="B17" s="15" t="s">
        <v>16</v>
      </c>
      <c r="C17" s="16"/>
      <c r="D17" s="16"/>
      <c r="E17" s="16"/>
      <c r="F17" s="16"/>
      <c r="G17" s="16"/>
      <c r="H17" s="16"/>
      <c r="I17" s="17"/>
      <c r="J17" s="18">
        <f>SUM(J5:J7,J9:J16)</f>
        <v>0</v>
      </c>
    </row>
    <row r="20" spans="2:10" x14ac:dyDescent="0.25">
      <c r="B20" s="19" t="s">
        <v>17</v>
      </c>
    </row>
    <row r="21" spans="2:10" x14ac:dyDescent="0.25">
      <c r="B21" t="s">
        <v>59</v>
      </c>
    </row>
  </sheetData>
  <sheetProtection algorithmName="SHA-512" hashValue="+L/5zCfD8Uq1Hx+8qtlmeOQGD7oZm0z90fzEHfqYaTPlB+g87fiIe44No+upjse6HFXaBmX5LJ/aIN2pntL9Tg==" saltValue="+b5sVgcifgtuCKcnyblDFg==" spinCount="100000" sheet="1" objects="1" scenarios="1"/>
  <mergeCells count="10">
    <mergeCell ref="C16:H16"/>
    <mergeCell ref="C13:H13"/>
    <mergeCell ref="C14:H14"/>
    <mergeCell ref="C15:H15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J8" sqref="J8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29</v>
      </c>
    </row>
    <row r="3" spans="2:10" ht="15.75" thickBot="1" x14ac:dyDescent="0.3"/>
    <row r="4" spans="2:10" ht="15.75" thickBot="1" x14ac:dyDescent="0.3">
      <c r="B4" s="2" t="s">
        <v>60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6" t="s">
        <v>8</v>
      </c>
    </row>
    <row r="5" spans="2:10" x14ac:dyDescent="0.25">
      <c r="B5" s="7" t="s">
        <v>43</v>
      </c>
      <c r="C5" s="28">
        <v>0</v>
      </c>
      <c r="D5" s="36"/>
      <c r="E5" s="29">
        <v>0</v>
      </c>
      <c r="F5" s="36"/>
      <c r="G5" s="36"/>
      <c r="H5" s="37"/>
      <c r="I5" s="24">
        <v>20</v>
      </c>
      <c r="J5" s="35">
        <f>SUM(C5:H5)*I5</f>
        <v>0</v>
      </c>
    </row>
    <row r="6" spans="2:10" ht="15.75" thickBot="1" x14ac:dyDescent="0.3">
      <c r="B6" s="7" t="s">
        <v>9</v>
      </c>
      <c r="C6" s="30">
        <v>0</v>
      </c>
      <c r="D6" s="38"/>
      <c r="E6" s="31">
        <v>0</v>
      </c>
      <c r="F6" s="38"/>
      <c r="G6" s="38"/>
      <c r="H6" s="39"/>
      <c r="I6" s="11">
        <v>20</v>
      </c>
      <c r="J6" s="35">
        <f>SUM(C6:H6)*I6</f>
        <v>0</v>
      </c>
    </row>
    <row r="7" spans="2:10" ht="15.75" thickBot="1" x14ac:dyDescent="0.3">
      <c r="B7" s="7" t="s">
        <v>58</v>
      </c>
      <c r="C7" s="46">
        <v>0</v>
      </c>
      <c r="D7" s="47"/>
      <c r="E7" s="47"/>
      <c r="F7" s="47"/>
      <c r="G7" s="47"/>
      <c r="H7" s="47"/>
      <c r="I7" s="14">
        <v>1</v>
      </c>
      <c r="J7" s="35">
        <f>(C7)*(J5+J6)*0.5</f>
        <v>0</v>
      </c>
    </row>
    <row r="8" spans="2:10" ht="15.75" thickBot="1" x14ac:dyDescent="0.3">
      <c r="B8" s="2" t="s">
        <v>56</v>
      </c>
      <c r="C8" s="53" t="s">
        <v>10</v>
      </c>
      <c r="D8" s="54"/>
      <c r="E8" s="54"/>
      <c r="F8" s="54"/>
      <c r="G8" s="54"/>
      <c r="H8" s="54"/>
      <c r="I8" s="8"/>
      <c r="J8" s="9"/>
    </row>
    <row r="9" spans="2:10" x14ac:dyDescent="0.25">
      <c r="B9" s="10" t="s">
        <v>11</v>
      </c>
      <c r="C9" s="55">
        <v>0</v>
      </c>
      <c r="D9" s="56"/>
      <c r="E9" s="56"/>
      <c r="F9" s="56"/>
      <c r="G9" s="56"/>
      <c r="H9" s="56"/>
      <c r="I9" s="11">
        <v>5</v>
      </c>
      <c r="J9" s="12">
        <f t="shared" ref="J9:J16" si="0">C9*I9</f>
        <v>0</v>
      </c>
    </row>
    <row r="10" spans="2:10" x14ac:dyDescent="0.25">
      <c r="B10" s="10" t="s">
        <v>12</v>
      </c>
      <c r="C10" s="48">
        <v>0</v>
      </c>
      <c r="D10" s="49"/>
      <c r="E10" s="49"/>
      <c r="F10" s="49"/>
      <c r="G10" s="49"/>
      <c r="H10" s="49"/>
      <c r="I10" s="11">
        <v>5</v>
      </c>
      <c r="J10" s="12">
        <f t="shared" si="0"/>
        <v>0</v>
      </c>
    </row>
    <row r="11" spans="2:10" x14ac:dyDescent="0.25">
      <c r="B11" s="10" t="s">
        <v>13</v>
      </c>
      <c r="C11" s="57">
        <v>0</v>
      </c>
      <c r="D11" s="58"/>
      <c r="E11" s="58"/>
      <c r="F11" s="58"/>
      <c r="G11" s="58"/>
      <c r="H11" s="58"/>
      <c r="I11" s="11">
        <v>5</v>
      </c>
      <c r="J11" s="12">
        <f t="shared" si="0"/>
        <v>0</v>
      </c>
    </row>
    <row r="12" spans="2:10" x14ac:dyDescent="0.25">
      <c r="B12" s="10" t="s">
        <v>14</v>
      </c>
      <c r="C12" s="48">
        <v>0</v>
      </c>
      <c r="D12" s="49"/>
      <c r="E12" s="49"/>
      <c r="F12" s="49"/>
      <c r="G12" s="49"/>
      <c r="H12" s="49"/>
      <c r="I12" s="11">
        <v>5</v>
      </c>
      <c r="J12" s="12">
        <f t="shared" si="0"/>
        <v>0</v>
      </c>
    </row>
    <row r="13" spans="2:10" x14ac:dyDescent="0.25">
      <c r="B13" s="10" t="s">
        <v>15</v>
      </c>
      <c r="C13" s="48">
        <v>0</v>
      </c>
      <c r="D13" s="49"/>
      <c r="E13" s="49"/>
      <c r="F13" s="49"/>
      <c r="G13" s="49"/>
      <c r="H13" s="49"/>
      <c r="I13" s="11">
        <v>1</v>
      </c>
      <c r="J13" s="12">
        <f t="shared" si="0"/>
        <v>0</v>
      </c>
    </row>
    <row r="14" spans="2:10" x14ac:dyDescent="0.25">
      <c r="B14" s="10" t="s">
        <v>57</v>
      </c>
      <c r="C14" s="48">
        <v>0</v>
      </c>
      <c r="D14" s="49"/>
      <c r="E14" s="49"/>
      <c r="F14" s="49"/>
      <c r="G14" s="49"/>
      <c r="H14" s="49"/>
      <c r="I14" s="11">
        <v>1</v>
      </c>
      <c r="J14" s="12">
        <f t="shared" si="0"/>
        <v>0</v>
      </c>
    </row>
    <row r="15" spans="2:10" x14ac:dyDescent="0.25">
      <c r="B15" s="10" t="s">
        <v>44</v>
      </c>
      <c r="C15" s="48">
        <v>0</v>
      </c>
      <c r="D15" s="49"/>
      <c r="E15" s="49"/>
      <c r="F15" s="49"/>
      <c r="G15" s="49"/>
      <c r="H15" s="49"/>
      <c r="I15" s="11">
        <v>2</v>
      </c>
      <c r="J15" s="12">
        <f t="shared" si="0"/>
        <v>0</v>
      </c>
    </row>
    <row r="16" spans="2:10" ht="15.75" thickBot="1" x14ac:dyDescent="0.3">
      <c r="B16" s="13" t="s">
        <v>45</v>
      </c>
      <c r="C16" s="50">
        <v>0</v>
      </c>
      <c r="D16" s="51"/>
      <c r="E16" s="51"/>
      <c r="F16" s="51"/>
      <c r="G16" s="51"/>
      <c r="H16" s="51"/>
      <c r="I16" s="14">
        <v>5</v>
      </c>
      <c r="J16" s="12">
        <f t="shared" si="0"/>
        <v>0</v>
      </c>
    </row>
    <row r="17" spans="2:10" ht="15.75" thickBot="1" x14ac:dyDescent="0.3">
      <c r="B17" s="15" t="s">
        <v>16</v>
      </c>
      <c r="C17" s="16"/>
      <c r="D17" s="16"/>
      <c r="E17" s="16"/>
      <c r="F17" s="16"/>
      <c r="G17" s="16"/>
      <c r="H17" s="16"/>
      <c r="I17" s="17"/>
      <c r="J17" s="18">
        <f>SUM(J5:J7,J9:J16)</f>
        <v>0</v>
      </c>
    </row>
    <row r="20" spans="2:10" x14ac:dyDescent="0.25">
      <c r="B20" s="19" t="s">
        <v>17</v>
      </c>
    </row>
    <row r="21" spans="2:10" x14ac:dyDescent="0.25">
      <c r="B21" t="s">
        <v>59</v>
      </c>
    </row>
  </sheetData>
  <sheetProtection algorithmName="SHA-512" hashValue="E81wIfn3+QEdepp9kx4IA3u55a2hmwF2HBkRBgl82+4ZN56h5Nt0odwhYSy8xpJgMj40cUW0fxQpcxCsEFVWkQ==" saltValue="wLv2pQkZNRp+cjyvxLyuLQ==" spinCount="100000" sheet="1" objects="1" scenarios="1"/>
  <mergeCells count="10">
    <mergeCell ref="C16:H16"/>
    <mergeCell ref="C13:H13"/>
    <mergeCell ref="C14:H14"/>
    <mergeCell ref="C15:H15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J8" sqref="J8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30</v>
      </c>
    </row>
    <row r="3" spans="2:10" ht="15.75" thickBot="1" x14ac:dyDescent="0.3"/>
    <row r="4" spans="2:10" ht="15.75" thickBot="1" x14ac:dyDescent="0.3">
      <c r="B4" s="2" t="s">
        <v>60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6" t="s">
        <v>8</v>
      </c>
    </row>
    <row r="5" spans="2:10" x14ac:dyDescent="0.25">
      <c r="B5" s="7" t="s">
        <v>43</v>
      </c>
      <c r="C5" s="40"/>
      <c r="D5" s="36"/>
      <c r="E5" s="29">
        <v>0</v>
      </c>
      <c r="F5" s="36"/>
      <c r="G5" s="36"/>
      <c r="H5" s="37"/>
      <c r="I5" s="24">
        <v>20</v>
      </c>
      <c r="J5" s="35">
        <f>SUM(C5:H5)*I5</f>
        <v>0</v>
      </c>
    </row>
    <row r="6" spans="2:10" ht="15.75" thickBot="1" x14ac:dyDescent="0.3">
      <c r="B6" s="7" t="s">
        <v>9</v>
      </c>
      <c r="C6" s="41"/>
      <c r="D6" s="38"/>
      <c r="E6" s="31">
        <v>0</v>
      </c>
      <c r="F6" s="38"/>
      <c r="G6" s="38"/>
      <c r="H6" s="39"/>
      <c r="I6" s="11">
        <v>20</v>
      </c>
      <c r="J6" s="35">
        <f>SUM(C6:H6)*I6</f>
        <v>0</v>
      </c>
    </row>
    <row r="7" spans="2:10" ht="15.75" thickBot="1" x14ac:dyDescent="0.3">
      <c r="B7" s="7" t="s">
        <v>58</v>
      </c>
      <c r="C7" s="46">
        <v>0</v>
      </c>
      <c r="D7" s="47"/>
      <c r="E7" s="47"/>
      <c r="F7" s="47"/>
      <c r="G7" s="47"/>
      <c r="H7" s="47"/>
      <c r="I7" s="14">
        <v>1</v>
      </c>
      <c r="J7" s="35">
        <f>(C7)*(J5+J6)*0.5</f>
        <v>0</v>
      </c>
    </row>
    <row r="8" spans="2:10" ht="15.75" thickBot="1" x14ac:dyDescent="0.3">
      <c r="B8" s="2" t="s">
        <v>56</v>
      </c>
      <c r="C8" s="53" t="s">
        <v>10</v>
      </c>
      <c r="D8" s="54"/>
      <c r="E8" s="54"/>
      <c r="F8" s="54"/>
      <c r="G8" s="54"/>
      <c r="H8" s="54"/>
      <c r="I8" s="8"/>
      <c r="J8" s="9"/>
    </row>
    <row r="9" spans="2:10" x14ac:dyDescent="0.25">
      <c r="B9" s="10" t="s">
        <v>11</v>
      </c>
      <c r="C9" s="55">
        <v>0</v>
      </c>
      <c r="D9" s="56"/>
      <c r="E9" s="56"/>
      <c r="F9" s="56"/>
      <c r="G9" s="56"/>
      <c r="H9" s="56"/>
      <c r="I9" s="11">
        <v>5</v>
      </c>
      <c r="J9" s="12">
        <f t="shared" ref="J9:J16" si="0">C9*I9</f>
        <v>0</v>
      </c>
    </row>
    <row r="10" spans="2:10" x14ac:dyDescent="0.25">
      <c r="B10" s="10" t="s">
        <v>12</v>
      </c>
      <c r="C10" s="48">
        <v>0</v>
      </c>
      <c r="D10" s="49"/>
      <c r="E10" s="49"/>
      <c r="F10" s="49"/>
      <c r="G10" s="49"/>
      <c r="H10" s="49"/>
      <c r="I10" s="11">
        <v>5</v>
      </c>
      <c r="J10" s="12">
        <f t="shared" si="0"/>
        <v>0</v>
      </c>
    </row>
    <row r="11" spans="2:10" x14ac:dyDescent="0.25">
      <c r="B11" s="10" t="s">
        <v>13</v>
      </c>
      <c r="C11" s="57">
        <v>0</v>
      </c>
      <c r="D11" s="58"/>
      <c r="E11" s="58"/>
      <c r="F11" s="58"/>
      <c r="G11" s="58"/>
      <c r="H11" s="58"/>
      <c r="I11" s="11">
        <v>5</v>
      </c>
      <c r="J11" s="12">
        <f t="shared" si="0"/>
        <v>0</v>
      </c>
    </row>
    <row r="12" spans="2:10" x14ac:dyDescent="0.25">
      <c r="B12" s="10" t="s">
        <v>14</v>
      </c>
      <c r="C12" s="48">
        <v>0</v>
      </c>
      <c r="D12" s="49"/>
      <c r="E12" s="49"/>
      <c r="F12" s="49"/>
      <c r="G12" s="49"/>
      <c r="H12" s="49"/>
      <c r="I12" s="11">
        <v>5</v>
      </c>
      <c r="J12" s="12">
        <f t="shared" si="0"/>
        <v>0</v>
      </c>
    </row>
    <row r="13" spans="2:10" x14ac:dyDescent="0.25">
      <c r="B13" s="10" t="s">
        <v>15</v>
      </c>
      <c r="C13" s="48">
        <v>0</v>
      </c>
      <c r="D13" s="49"/>
      <c r="E13" s="49"/>
      <c r="F13" s="49"/>
      <c r="G13" s="49"/>
      <c r="H13" s="49"/>
      <c r="I13" s="11">
        <v>1</v>
      </c>
      <c r="J13" s="12">
        <f t="shared" si="0"/>
        <v>0</v>
      </c>
    </row>
    <row r="14" spans="2:10" x14ac:dyDescent="0.25">
      <c r="B14" s="10" t="s">
        <v>57</v>
      </c>
      <c r="C14" s="48">
        <v>0</v>
      </c>
      <c r="D14" s="49"/>
      <c r="E14" s="49"/>
      <c r="F14" s="49"/>
      <c r="G14" s="49"/>
      <c r="H14" s="49"/>
      <c r="I14" s="11">
        <v>1</v>
      </c>
      <c r="J14" s="12">
        <f t="shared" si="0"/>
        <v>0</v>
      </c>
    </row>
    <row r="15" spans="2:10" x14ac:dyDescent="0.25">
      <c r="B15" s="10" t="s">
        <v>44</v>
      </c>
      <c r="C15" s="48">
        <v>0</v>
      </c>
      <c r="D15" s="49"/>
      <c r="E15" s="49"/>
      <c r="F15" s="49"/>
      <c r="G15" s="49"/>
      <c r="H15" s="49"/>
      <c r="I15" s="11">
        <v>2</v>
      </c>
      <c r="J15" s="12">
        <f t="shared" si="0"/>
        <v>0</v>
      </c>
    </row>
    <row r="16" spans="2:10" ht="15.75" thickBot="1" x14ac:dyDescent="0.3">
      <c r="B16" s="13" t="s">
        <v>45</v>
      </c>
      <c r="C16" s="50">
        <v>0</v>
      </c>
      <c r="D16" s="51"/>
      <c r="E16" s="51"/>
      <c r="F16" s="51"/>
      <c r="G16" s="51"/>
      <c r="H16" s="51"/>
      <c r="I16" s="14">
        <v>5</v>
      </c>
      <c r="J16" s="12">
        <f t="shared" si="0"/>
        <v>0</v>
      </c>
    </row>
    <row r="17" spans="2:10" ht="15.75" thickBot="1" x14ac:dyDescent="0.3">
      <c r="B17" s="15" t="s">
        <v>16</v>
      </c>
      <c r="C17" s="16"/>
      <c r="D17" s="16"/>
      <c r="E17" s="16"/>
      <c r="F17" s="16"/>
      <c r="G17" s="16"/>
      <c r="H17" s="16"/>
      <c r="I17" s="17"/>
      <c r="J17" s="18">
        <f>SUM(J5:J7,J9:J16)</f>
        <v>0</v>
      </c>
    </row>
    <row r="20" spans="2:10" x14ac:dyDescent="0.25">
      <c r="B20" s="19" t="s">
        <v>17</v>
      </c>
    </row>
    <row r="21" spans="2:10" x14ac:dyDescent="0.25">
      <c r="B21" t="s">
        <v>59</v>
      </c>
    </row>
  </sheetData>
  <sheetProtection algorithmName="SHA-512" hashValue="yTIdL6Mqi9yk4yrRMRq4RMGhkMOFvSFD2nAwPiXDqI02rtcKQr25J4bepQIRMTz2Jh0MakDpf+LZujb0yA/Rig==" saltValue="TZs8z2dYQKk89D9rOtQfbg==" spinCount="100000" sheet="1" objects="1" scenarios="1"/>
  <mergeCells count="10">
    <mergeCell ref="C16:H16"/>
    <mergeCell ref="C13:H13"/>
    <mergeCell ref="C14:H14"/>
    <mergeCell ref="C15:H15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J8" sqref="J8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31</v>
      </c>
    </row>
    <row r="3" spans="2:10" ht="15.75" thickBot="1" x14ac:dyDescent="0.3"/>
    <row r="4" spans="2:10" ht="15.75" thickBot="1" x14ac:dyDescent="0.3">
      <c r="B4" s="2" t="s">
        <v>60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6" t="s">
        <v>8</v>
      </c>
    </row>
    <row r="5" spans="2:10" x14ac:dyDescent="0.25">
      <c r="B5" s="7" t="s">
        <v>43</v>
      </c>
      <c r="C5" s="28">
        <v>0</v>
      </c>
      <c r="D5" s="29">
        <v>0</v>
      </c>
      <c r="E5" s="29">
        <v>0</v>
      </c>
      <c r="F5" s="36"/>
      <c r="G5" s="36"/>
      <c r="H5" s="37"/>
      <c r="I5" s="24">
        <v>20</v>
      </c>
      <c r="J5" s="35">
        <f>SUM(C5:H5)*I5</f>
        <v>0</v>
      </c>
    </row>
    <row r="6" spans="2:10" ht="15.75" thickBot="1" x14ac:dyDescent="0.3">
      <c r="B6" s="7" t="s">
        <v>9</v>
      </c>
      <c r="C6" s="30">
        <v>0</v>
      </c>
      <c r="D6" s="31">
        <v>0</v>
      </c>
      <c r="E6" s="31">
        <v>0</v>
      </c>
      <c r="F6" s="38"/>
      <c r="G6" s="38"/>
      <c r="H6" s="39"/>
      <c r="I6" s="11">
        <v>20</v>
      </c>
      <c r="J6" s="35">
        <f>SUM(C6:H6)*I6</f>
        <v>0</v>
      </c>
    </row>
    <row r="7" spans="2:10" ht="15.75" thickBot="1" x14ac:dyDescent="0.3">
      <c r="B7" s="7" t="s">
        <v>58</v>
      </c>
      <c r="C7" s="46">
        <v>0</v>
      </c>
      <c r="D7" s="47"/>
      <c r="E7" s="47"/>
      <c r="F7" s="47"/>
      <c r="G7" s="47"/>
      <c r="H7" s="47"/>
      <c r="I7" s="14">
        <v>1</v>
      </c>
      <c r="J7" s="35">
        <f>(C7)*(J5+J6)*0.5</f>
        <v>0</v>
      </c>
    </row>
    <row r="8" spans="2:10" ht="15.75" thickBot="1" x14ac:dyDescent="0.3">
      <c r="B8" s="2" t="s">
        <v>56</v>
      </c>
      <c r="C8" s="53" t="s">
        <v>10</v>
      </c>
      <c r="D8" s="54"/>
      <c r="E8" s="54"/>
      <c r="F8" s="54"/>
      <c r="G8" s="54"/>
      <c r="H8" s="54"/>
      <c r="I8" s="8"/>
      <c r="J8" s="9"/>
    </row>
    <row r="9" spans="2:10" x14ac:dyDescent="0.25">
      <c r="B9" s="10" t="s">
        <v>11</v>
      </c>
      <c r="C9" s="55">
        <v>0</v>
      </c>
      <c r="D9" s="56"/>
      <c r="E9" s="56"/>
      <c r="F9" s="56"/>
      <c r="G9" s="56"/>
      <c r="H9" s="56"/>
      <c r="I9" s="11">
        <v>5</v>
      </c>
      <c r="J9" s="12">
        <f t="shared" ref="J9:J16" si="0">C9*I9</f>
        <v>0</v>
      </c>
    </row>
    <row r="10" spans="2:10" x14ac:dyDescent="0.25">
      <c r="B10" s="10" t="s">
        <v>12</v>
      </c>
      <c r="C10" s="48">
        <v>0</v>
      </c>
      <c r="D10" s="49"/>
      <c r="E10" s="49"/>
      <c r="F10" s="49"/>
      <c r="G10" s="49"/>
      <c r="H10" s="49"/>
      <c r="I10" s="11">
        <v>5</v>
      </c>
      <c r="J10" s="12">
        <f t="shared" si="0"/>
        <v>0</v>
      </c>
    </row>
    <row r="11" spans="2:10" x14ac:dyDescent="0.25">
      <c r="B11" s="10" t="s">
        <v>13</v>
      </c>
      <c r="C11" s="57">
        <v>0</v>
      </c>
      <c r="D11" s="58"/>
      <c r="E11" s="58"/>
      <c r="F11" s="58"/>
      <c r="G11" s="58"/>
      <c r="H11" s="58"/>
      <c r="I11" s="11">
        <v>5</v>
      </c>
      <c r="J11" s="12">
        <f t="shared" si="0"/>
        <v>0</v>
      </c>
    </row>
    <row r="12" spans="2:10" x14ac:dyDescent="0.25">
      <c r="B12" s="10" t="s">
        <v>14</v>
      </c>
      <c r="C12" s="48">
        <v>0</v>
      </c>
      <c r="D12" s="49"/>
      <c r="E12" s="49"/>
      <c r="F12" s="49"/>
      <c r="G12" s="49"/>
      <c r="H12" s="49"/>
      <c r="I12" s="11">
        <v>5</v>
      </c>
      <c r="J12" s="12">
        <f t="shared" si="0"/>
        <v>0</v>
      </c>
    </row>
    <row r="13" spans="2:10" x14ac:dyDescent="0.25">
      <c r="B13" s="10" t="s">
        <v>15</v>
      </c>
      <c r="C13" s="48">
        <v>0</v>
      </c>
      <c r="D13" s="49"/>
      <c r="E13" s="49"/>
      <c r="F13" s="49"/>
      <c r="G13" s="49"/>
      <c r="H13" s="49"/>
      <c r="I13" s="11">
        <v>1</v>
      </c>
      <c r="J13" s="12">
        <f t="shared" si="0"/>
        <v>0</v>
      </c>
    </row>
    <row r="14" spans="2:10" x14ac:dyDescent="0.25">
      <c r="B14" s="10" t="s">
        <v>57</v>
      </c>
      <c r="C14" s="48">
        <v>0</v>
      </c>
      <c r="D14" s="49"/>
      <c r="E14" s="49"/>
      <c r="F14" s="49"/>
      <c r="G14" s="49"/>
      <c r="H14" s="49"/>
      <c r="I14" s="11">
        <v>1</v>
      </c>
      <c r="J14" s="12">
        <f t="shared" si="0"/>
        <v>0</v>
      </c>
    </row>
    <row r="15" spans="2:10" x14ac:dyDescent="0.25">
      <c r="B15" s="10" t="s">
        <v>44</v>
      </c>
      <c r="C15" s="48">
        <v>0</v>
      </c>
      <c r="D15" s="49"/>
      <c r="E15" s="49"/>
      <c r="F15" s="49"/>
      <c r="G15" s="49"/>
      <c r="H15" s="49"/>
      <c r="I15" s="11">
        <v>2</v>
      </c>
      <c r="J15" s="12">
        <f t="shared" si="0"/>
        <v>0</v>
      </c>
    </row>
    <row r="16" spans="2:10" ht="15.75" thickBot="1" x14ac:dyDescent="0.3">
      <c r="B16" s="13" t="s">
        <v>45</v>
      </c>
      <c r="C16" s="50">
        <v>0</v>
      </c>
      <c r="D16" s="51"/>
      <c r="E16" s="51"/>
      <c r="F16" s="51"/>
      <c r="G16" s="51"/>
      <c r="H16" s="51"/>
      <c r="I16" s="14">
        <v>5</v>
      </c>
      <c r="J16" s="12">
        <f t="shared" si="0"/>
        <v>0</v>
      </c>
    </row>
    <row r="17" spans="2:10" ht="15.75" thickBot="1" x14ac:dyDescent="0.3">
      <c r="B17" s="15" t="s">
        <v>16</v>
      </c>
      <c r="C17" s="16"/>
      <c r="D17" s="16"/>
      <c r="E17" s="16"/>
      <c r="F17" s="16"/>
      <c r="G17" s="16"/>
      <c r="H17" s="16"/>
      <c r="I17" s="17"/>
      <c r="J17" s="18">
        <f>SUM(J5:J7,J9:J16)</f>
        <v>0</v>
      </c>
    </row>
    <row r="20" spans="2:10" x14ac:dyDescent="0.25">
      <c r="B20" s="19" t="s">
        <v>17</v>
      </c>
    </row>
    <row r="21" spans="2:10" x14ac:dyDescent="0.25">
      <c r="B21" t="s">
        <v>59</v>
      </c>
    </row>
  </sheetData>
  <sheetProtection algorithmName="SHA-512" hashValue="eJ5kjKfhoBZSBZQ/r4ITxVVC5LDxbJbPPaQ1F0VvkQaLx9NaLXSpNHtdVWpiUGL/h2lNxIV9kPOMl6j+A15x9A==" saltValue="JSeIp5pBm0+AY6gZAM/p0g==" spinCount="100000" sheet="1" objects="1" scenarios="1"/>
  <mergeCells count="10">
    <mergeCell ref="C16:H16"/>
    <mergeCell ref="C13:H13"/>
    <mergeCell ref="C14:H14"/>
    <mergeCell ref="C15:H15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J8" sqref="J8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52</v>
      </c>
    </row>
    <row r="3" spans="2:10" ht="15.75" thickBot="1" x14ac:dyDescent="0.3"/>
    <row r="4" spans="2:10" ht="15.75" thickBot="1" x14ac:dyDescent="0.3">
      <c r="B4" s="2" t="s">
        <v>60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6" t="s">
        <v>8</v>
      </c>
    </row>
    <row r="5" spans="2:10" x14ac:dyDescent="0.25">
      <c r="B5" s="7" t="s">
        <v>43</v>
      </c>
      <c r="C5" s="28">
        <v>0</v>
      </c>
      <c r="D5" s="29">
        <v>0</v>
      </c>
      <c r="E5" s="29">
        <v>0</v>
      </c>
      <c r="F5" s="29">
        <v>0</v>
      </c>
      <c r="G5" s="36"/>
      <c r="H5" s="37"/>
      <c r="I5" s="24">
        <v>20</v>
      </c>
      <c r="J5" s="35">
        <f>SUM(C5:H5)*I5</f>
        <v>0</v>
      </c>
    </row>
    <row r="6" spans="2:10" ht="15.75" thickBot="1" x14ac:dyDescent="0.3">
      <c r="B6" s="7" t="s">
        <v>9</v>
      </c>
      <c r="C6" s="30">
        <v>0</v>
      </c>
      <c r="D6" s="31">
        <v>0</v>
      </c>
      <c r="E6" s="31">
        <v>0</v>
      </c>
      <c r="F6" s="31">
        <v>0</v>
      </c>
      <c r="G6" s="38"/>
      <c r="H6" s="39"/>
      <c r="I6" s="11">
        <v>20</v>
      </c>
      <c r="J6" s="35">
        <f>SUM(C6:H6)*I6</f>
        <v>0</v>
      </c>
    </row>
    <row r="7" spans="2:10" ht="15.75" thickBot="1" x14ac:dyDescent="0.3">
      <c r="B7" s="7" t="s">
        <v>58</v>
      </c>
      <c r="C7" s="46">
        <v>0</v>
      </c>
      <c r="D7" s="47"/>
      <c r="E7" s="47"/>
      <c r="F7" s="47"/>
      <c r="G7" s="47"/>
      <c r="H7" s="47"/>
      <c r="I7" s="14">
        <v>1</v>
      </c>
      <c r="J7" s="35">
        <f>(C7)*(J5+J6)*0.5</f>
        <v>0</v>
      </c>
    </row>
    <row r="8" spans="2:10" ht="15.75" thickBot="1" x14ac:dyDescent="0.3">
      <c r="B8" s="2" t="s">
        <v>56</v>
      </c>
      <c r="C8" s="53" t="s">
        <v>10</v>
      </c>
      <c r="D8" s="54"/>
      <c r="E8" s="54"/>
      <c r="F8" s="54"/>
      <c r="G8" s="54"/>
      <c r="H8" s="54"/>
      <c r="I8" s="8"/>
      <c r="J8" s="9"/>
    </row>
    <row r="9" spans="2:10" x14ac:dyDescent="0.25">
      <c r="B9" s="10" t="s">
        <v>11</v>
      </c>
      <c r="C9" s="55">
        <v>0</v>
      </c>
      <c r="D9" s="56"/>
      <c r="E9" s="56"/>
      <c r="F9" s="56"/>
      <c r="G9" s="56"/>
      <c r="H9" s="56"/>
      <c r="I9" s="11">
        <v>5</v>
      </c>
      <c r="J9" s="12">
        <f t="shared" ref="J9:J16" si="0">C9*I9</f>
        <v>0</v>
      </c>
    </row>
    <row r="10" spans="2:10" x14ac:dyDescent="0.25">
      <c r="B10" s="10" t="s">
        <v>12</v>
      </c>
      <c r="C10" s="48">
        <v>0</v>
      </c>
      <c r="D10" s="49"/>
      <c r="E10" s="49"/>
      <c r="F10" s="49"/>
      <c r="G10" s="49"/>
      <c r="H10" s="49"/>
      <c r="I10" s="11">
        <v>5</v>
      </c>
      <c r="J10" s="12">
        <f t="shared" si="0"/>
        <v>0</v>
      </c>
    </row>
    <row r="11" spans="2:10" x14ac:dyDescent="0.25">
      <c r="B11" s="10" t="s">
        <v>13</v>
      </c>
      <c r="C11" s="57">
        <v>0</v>
      </c>
      <c r="D11" s="58"/>
      <c r="E11" s="58"/>
      <c r="F11" s="58"/>
      <c r="G11" s="58"/>
      <c r="H11" s="58"/>
      <c r="I11" s="11">
        <v>5</v>
      </c>
      <c r="J11" s="12">
        <f t="shared" si="0"/>
        <v>0</v>
      </c>
    </row>
    <row r="12" spans="2:10" x14ac:dyDescent="0.25">
      <c r="B12" s="10" t="s">
        <v>14</v>
      </c>
      <c r="C12" s="48">
        <v>0</v>
      </c>
      <c r="D12" s="49"/>
      <c r="E12" s="49"/>
      <c r="F12" s="49"/>
      <c r="G12" s="49"/>
      <c r="H12" s="49"/>
      <c r="I12" s="11">
        <v>5</v>
      </c>
      <c r="J12" s="12">
        <f t="shared" si="0"/>
        <v>0</v>
      </c>
    </row>
    <row r="13" spans="2:10" x14ac:dyDescent="0.25">
      <c r="B13" s="10" t="s">
        <v>15</v>
      </c>
      <c r="C13" s="48">
        <v>0</v>
      </c>
      <c r="D13" s="49"/>
      <c r="E13" s="49"/>
      <c r="F13" s="49"/>
      <c r="G13" s="49"/>
      <c r="H13" s="49"/>
      <c r="I13" s="11">
        <v>1</v>
      </c>
      <c r="J13" s="12">
        <f t="shared" si="0"/>
        <v>0</v>
      </c>
    </row>
    <row r="14" spans="2:10" x14ac:dyDescent="0.25">
      <c r="B14" s="10" t="s">
        <v>57</v>
      </c>
      <c r="C14" s="48">
        <v>0</v>
      </c>
      <c r="D14" s="49"/>
      <c r="E14" s="49"/>
      <c r="F14" s="49"/>
      <c r="G14" s="49"/>
      <c r="H14" s="49"/>
      <c r="I14" s="11">
        <v>1</v>
      </c>
      <c r="J14" s="12">
        <f t="shared" si="0"/>
        <v>0</v>
      </c>
    </row>
    <row r="15" spans="2:10" x14ac:dyDescent="0.25">
      <c r="B15" s="10" t="s">
        <v>44</v>
      </c>
      <c r="C15" s="48">
        <v>0</v>
      </c>
      <c r="D15" s="49"/>
      <c r="E15" s="49"/>
      <c r="F15" s="49"/>
      <c r="G15" s="49"/>
      <c r="H15" s="49"/>
      <c r="I15" s="11">
        <v>2</v>
      </c>
      <c r="J15" s="12">
        <f t="shared" si="0"/>
        <v>0</v>
      </c>
    </row>
    <row r="16" spans="2:10" ht="15.75" thickBot="1" x14ac:dyDescent="0.3">
      <c r="B16" s="13" t="s">
        <v>45</v>
      </c>
      <c r="C16" s="50">
        <v>0</v>
      </c>
      <c r="D16" s="51"/>
      <c r="E16" s="51"/>
      <c r="F16" s="51"/>
      <c r="G16" s="51"/>
      <c r="H16" s="51"/>
      <c r="I16" s="14">
        <v>5</v>
      </c>
      <c r="J16" s="12">
        <f t="shared" si="0"/>
        <v>0</v>
      </c>
    </row>
    <row r="17" spans="2:10" ht="15.75" thickBot="1" x14ac:dyDescent="0.3">
      <c r="B17" s="15" t="s">
        <v>16</v>
      </c>
      <c r="C17" s="16"/>
      <c r="D17" s="16"/>
      <c r="E17" s="16"/>
      <c r="F17" s="16"/>
      <c r="G17" s="16"/>
      <c r="H17" s="16"/>
      <c r="I17" s="17"/>
      <c r="J17" s="18">
        <f>SUM(J5:J7,J9:J16)</f>
        <v>0</v>
      </c>
    </row>
    <row r="20" spans="2:10" x14ac:dyDescent="0.25">
      <c r="B20" s="19" t="s">
        <v>17</v>
      </c>
    </row>
    <row r="21" spans="2:10" x14ac:dyDescent="0.25">
      <c r="B21" t="s">
        <v>59</v>
      </c>
    </row>
  </sheetData>
  <sheetProtection algorithmName="SHA-512" hashValue="TBdY3Iurto3aPYj4xY3LVCuC55I2vk1nZqSRbnryru5Qibh8M1a595tVBxYAD9LJWtk8POWAmozHGdPq96TJzw==" saltValue="UjgLtRK7lqsikfUaEVm+Fw==" spinCount="100000" sheet="1" objects="1" scenarios="1"/>
  <mergeCells count="10">
    <mergeCell ref="C16:H16"/>
    <mergeCell ref="C13:H13"/>
    <mergeCell ref="C14:H14"/>
    <mergeCell ref="C15:H15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J8" sqref="J8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53</v>
      </c>
    </row>
    <row r="3" spans="2:10" ht="15.75" thickBot="1" x14ac:dyDescent="0.3"/>
    <row r="4" spans="2:10" ht="15.75" thickBot="1" x14ac:dyDescent="0.3">
      <c r="B4" s="2" t="s">
        <v>60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6" t="s">
        <v>8</v>
      </c>
    </row>
    <row r="5" spans="2:10" x14ac:dyDescent="0.25">
      <c r="B5" s="7" t="s">
        <v>43</v>
      </c>
      <c r="C5" s="28">
        <v>0</v>
      </c>
      <c r="D5" s="29">
        <v>0</v>
      </c>
      <c r="E5" s="29">
        <v>0</v>
      </c>
      <c r="F5" s="29">
        <v>0</v>
      </c>
      <c r="G5" s="36"/>
      <c r="H5" s="37"/>
      <c r="I5" s="24">
        <v>20</v>
      </c>
      <c r="J5" s="35">
        <f>SUM(C5:H5)*I5</f>
        <v>0</v>
      </c>
    </row>
    <row r="6" spans="2:10" ht="15.75" thickBot="1" x14ac:dyDescent="0.3">
      <c r="B6" s="7" t="s">
        <v>9</v>
      </c>
      <c r="C6" s="30">
        <v>0</v>
      </c>
      <c r="D6" s="31">
        <v>0</v>
      </c>
      <c r="E6" s="31">
        <v>0</v>
      </c>
      <c r="F6" s="31">
        <v>0</v>
      </c>
      <c r="G6" s="38"/>
      <c r="H6" s="39"/>
      <c r="I6" s="11">
        <v>20</v>
      </c>
      <c r="J6" s="35">
        <f>SUM(C6:H6)*I6</f>
        <v>0</v>
      </c>
    </row>
    <row r="7" spans="2:10" ht="15.75" thickBot="1" x14ac:dyDescent="0.3">
      <c r="B7" s="7" t="s">
        <v>58</v>
      </c>
      <c r="C7" s="46">
        <v>0</v>
      </c>
      <c r="D7" s="47"/>
      <c r="E7" s="47"/>
      <c r="F7" s="47"/>
      <c r="G7" s="47"/>
      <c r="H7" s="47"/>
      <c r="I7" s="14">
        <v>1</v>
      </c>
      <c r="J7" s="35">
        <f>(C7)*(J5+J6)*0.5</f>
        <v>0</v>
      </c>
    </row>
    <row r="8" spans="2:10" ht="15.75" thickBot="1" x14ac:dyDescent="0.3">
      <c r="B8" s="2" t="s">
        <v>56</v>
      </c>
      <c r="C8" s="53" t="s">
        <v>10</v>
      </c>
      <c r="D8" s="54"/>
      <c r="E8" s="54"/>
      <c r="F8" s="54"/>
      <c r="G8" s="54"/>
      <c r="H8" s="54"/>
      <c r="I8" s="8"/>
      <c r="J8" s="9"/>
    </row>
    <row r="9" spans="2:10" x14ac:dyDescent="0.25">
      <c r="B9" s="10" t="s">
        <v>11</v>
      </c>
      <c r="C9" s="55">
        <v>0</v>
      </c>
      <c r="D9" s="56"/>
      <c r="E9" s="56"/>
      <c r="F9" s="56"/>
      <c r="G9" s="56"/>
      <c r="H9" s="56"/>
      <c r="I9" s="11">
        <v>5</v>
      </c>
      <c r="J9" s="12">
        <f t="shared" ref="J9:J16" si="0">C9*I9</f>
        <v>0</v>
      </c>
    </row>
    <row r="10" spans="2:10" x14ac:dyDescent="0.25">
      <c r="B10" s="10" t="s">
        <v>12</v>
      </c>
      <c r="C10" s="48">
        <v>0</v>
      </c>
      <c r="D10" s="49"/>
      <c r="E10" s="49"/>
      <c r="F10" s="49"/>
      <c r="G10" s="49"/>
      <c r="H10" s="49"/>
      <c r="I10" s="11">
        <v>5</v>
      </c>
      <c r="J10" s="12">
        <f t="shared" si="0"/>
        <v>0</v>
      </c>
    </row>
    <row r="11" spans="2:10" x14ac:dyDescent="0.25">
      <c r="B11" s="10" t="s">
        <v>13</v>
      </c>
      <c r="C11" s="57">
        <v>0</v>
      </c>
      <c r="D11" s="58"/>
      <c r="E11" s="58"/>
      <c r="F11" s="58"/>
      <c r="G11" s="58"/>
      <c r="H11" s="58"/>
      <c r="I11" s="11">
        <v>5</v>
      </c>
      <c r="J11" s="12">
        <f t="shared" si="0"/>
        <v>0</v>
      </c>
    </row>
    <row r="12" spans="2:10" x14ac:dyDescent="0.25">
      <c r="B12" s="10" t="s">
        <v>14</v>
      </c>
      <c r="C12" s="48">
        <v>0</v>
      </c>
      <c r="D12" s="49"/>
      <c r="E12" s="49"/>
      <c r="F12" s="49"/>
      <c r="G12" s="49"/>
      <c r="H12" s="49"/>
      <c r="I12" s="11">
        <v>5</v>
      </c>
      <c r="J12" s="12">
        <f t="shared" si="0"/>
        <v>0</v>
      </c>
    </row>
    <row r="13" spans="2:10" x14ac:dyDescent="0.25">
      <c r="B13" s="10" t="s">
        <v>15</v>
      </c>
      <c r="C13" s="48">
        <v>0</v>
      </c>
      <c r="D13" s="49"/>
      <c r="E13" s="49"/>
      <c r="F13" s="49"/>
      <c r="G13" s="49"/>
      <c r="H13" s="49"/>
      <c r="I13" s="11">
        <v>1</v>
      </c>
      <c r="J13" s="12">
        <f t="shared" si="0"/>
        <v>0</v>
      </c>
    </row>
    <row r="14" spans="2:10" x14ac:dyDescent="0.25">
      <c r="B14" s="10" t="s">
        <v>57</v>
      </c>
      <c r="C14" s="48">
        <v>0</v>
      </c>
      <c r="D14" s="49"/>
      <c r="E14" s="49"/>
      <c r="F14" s="49"/>
      <c r="G14" s="49"/>
      <c r="H14" s="49"/>
      <c r="I14" s="11">
        <v>1</v>
      </c>
      <c r="J14" s="12">
        <f t="shared" si="0"/>
        <v>0</v>
      </c>
    </row>
    <row r="15" spans="2:10" x14ac:dyDescent="0.25">
      <c r="B15" s="10" t="s">
        <v>44</v>
      </c>
      <c r="C15" s="48">
        <v>0</v>
      </c>
      <c r="D15" s="49"/>
      <c r="E15" s="49"/>
      <c r="F15" s="49"/>
      <c r="G15" s="49"/>
      <c r="H15" s="49"/>
      <c r="I15" s="11">
        <v>2</v>
      </c>
      <c r="J15" s="12">
        <f t="shared" si="0"/>
        <v>0</v>
      </c>
    </row>
    <row r="16" spans="2:10" ht="15.75" thickBot="1" x14ac:dyDescent="0.3">
      <c r="B16" s="13" t="s">
        <v>45</v>
      </c>
      <c r="C16" s="50">
        <v>0</v>
      </c>
      <c r="D16" s="51"/>
      <c r="E16" s="51"/>
      <c r="F16" s="51"/>
      <c r="G16" s="51"/>
      <c r="H16" s="51"/>
      <c r="I16" s="14">
        <v>5</v>
      </c>
      <c r="J16" s="12">
        <f t="shared" si="0"/>
        <v>0</v>
      </c>
    </row>
    <row r="17" spans="2:10" ht="15.75" thickBot="1" x14ac:dyDescent="0.3">
      <c r="B17" s="15" t="s">
        <v>16</v>
      </c>
      <c r="C17" s="16"/>
      <c r="D17" s="16"/>
      <c r="E17" s="16"/>
      <c r="F17" s="16"/>
      <c r="G17" s="16"/>
      <c r="H17" s="16"/>
      <c r="I17" s="17"/>
      <c r="J17" s="18">
        <f>SUM(J5:J7,J9:J16)</f>
        <v>0</v>
      </c>
    </row>
    <row r="20" spans="2:10" x14ac:dyDescent="0.25">
      <c r="B20" s="19" t="s">
        <v>17</v>
      </c>
    </row>
    <row r="21" spans="2:10" x14ac:dyDescent="0.25">
      <c r="B21" t="s">
        <v>59</v>
      </c>
    </row>
  </sheetData>
  <sheetProtection algorithmName="SHA-512" hashValue="ZM2RJIR0OiE7jbtbeHJzkxG9mryMPEEuAp+/oIpgpzuHzSldjoQAtLKCyzC+zmi+nZ7Jb5yunFEypQkcACWjHA==" saltValue="kYKuot0A+OrShJNeSBmWFA==" spinCount="100000" sheet="1" objects="1" scenarios="1"/>
  <mergeCells count="10">
    <mergeCell ref="C16:H16"/>
    <mergeCell ref="C13:H13"/>
    <mergeCell ref="C14:H14"/>
    <mergeCell ref="C15:H15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J8" sqref="J8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33</v>
      </c>
    </row>
    <row r="3" spans="2:10" ht="15.75" thickBot="1" x14ac:dyDescent="0.3"/>
    <row r="4" spans="2:10" ht="15.75" thickBot="1" x14ac:dyDescent="0.3">
      <c r="B4" s="2" t="s">
        <v>60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6" t="s">
        <v>8</v>
      </c>
    </row>
    <row r="5" spans="2:10" x14ac:dyDescent="0.25">
      <c r="B5" s="7" t="s">
        <v>43</v>
      </c>
      <c r="C5" s="28">
        <v>0</v>
      </c>
      <c r="D5" s="29">
        <v>0</v>
      </c>
      <c r="E5" s="29">
        <v>0</v>
      </c>
      <c r="F5" s="29">
        <v>0</v>
      </c>
      <c r="G5" s="36"/>
      <c r="H5" s="37"/>
      <c r="I5" s="24">
        <v>20</v>
      </c>
      <c r="J5" s="35">
        <f>SUM(C5:H5)*I5</f>
        <v>0</v>
      </c>
    </row>
    <row r="6" spans="2:10" ht="15.75" thickBot="1" x14ac:dyDescent="0.3">
      <c r="B6" s="7" t="s">
        <v>9</v>
      </c>
      <c r="C6" s="30">
        <v>0</v>
      </c>
      <c r="D6" s="31">
        <v>0</v>
      </c>
      <c r="E6" s="31">
        <v>0</v>
      </c>
      <c r="F6" s="31">
        <v>0</v>
      </c>
      <c r="G6" s="38"/>
      <c r="H6" s="39"/>
      <c r="I6" s="11">
        <v>20</v>
      </c>
      <c r="J6" s="35">
        <f>SUM(C6:H6)*I6</f>
        <v>0</v>
      </c>
    </row>
    <row r="7" spans="2:10" ht="15.75" thickBot="1" x14ac:dyDescent="0.3">
      <c r="B7" s="7" t="s">
        <v>58</v>
      </c>
      <c r="C7" s="46">
        <v>0</v>
      </c>
      <c r="D7" s="47"/>
      <c r="E7" s="47"/>
      <c r="F7" s="47"/>
      <c r="G7" s="47"/>
      <c r="H7" s="47"/>
      <c r="I7" s="14">
        <v>1</v>
      </c>
      <c r="J7" s="35">
        <f>(C7)*(J5+J6)*0.5</f>
        <v>0</v>
      </c>
    </row>
    <row r="8" spans="2:10" ht="15.75" thickBot="1" x14ac:dyDescent="0.3">
      <c r="B8" s="2" t="s">
        <v>56</v>
      </c>
      <c r="C8" s="53" t="s">
        <v>10</v>
      </c>
      <c r="D8" s="54"/>
      <c r="E8" s="54"/>
      <c r="F8" s="54"/>
      <c r="G8" s="54"/>
      <c r="H8" s="54"/>
      <c r="I8" s="8"/>
      <c r="J8" s="9"/>
    </row>
    <row r="9" spans="2:10" x14ac:dyDescent="0.25">
      <c r="B9" s="10" t="s">
        <v>11</v>
      </c>
      <c r="C9" s="55">
        <v>0</v>
      </c>
      <c r="D9" s="56"/>
      <c r="E9" s="56"/>
      <c r="F9" s="56"/>
      <c r="G9" s="56"/>
      <c r="H9" s="56"/>
      <c r="I9" s="11">
        <v>5</v>
      </c>
      <c r="J9" s="12">
        <f t="shared" ref="J9:J16" si="0">C9*I9</f>
        <v>0</v>
      </c>
    </row>
    <row r="10" spans="2:10" x14ac:dyDescent="0.25">
      <c r="B10" s="10" t="s">
        <v>12</v>
      </c>
      <c r="C10" s="48">
        <v>0</v>
      </c>
      <c r="D10" s="49"/>
      <c r="E10" s="49"/>
      <c r="F10" s="49"/>
      <c r="G10" s="49"/>
      <c r="H10" s="49"/>
      <c r="I10" s="11">
        <v>5</v>
      </c>
      <c r="J10" s="12">
        <f t="shared" si="0"/>
        <v>0</v>
      </c>
    </row>
    <row r="11" spans="2:10" x14ac:dyDescent="0.25">
      <c r="B11" s="10" t="s">
        <v>13</v>
      </c>
      <c r="C11" s="57">
        <v>0</v>
      </c>
      <c r="D11" s="58"/>
      <c r="E11" s="58"/>
      <c r="F11" s="58"/>
      <c r="G11" s="58"/>
      <c r="H11" s="58"/>
      <c r="I11" s="11">
        <v>5</v>
      </c>
      <c r="J11" s="12">
        <f t="shared" si="0"/>
        <v>0</v>
      </c>
    </row>
    <row r="12" spans="2:10" x14ac:dyDescent="0.25">
      <c r="B12" s="10" t="s">
        <v>14</v>
      </c>
      <c r="C12" s="48">
        <v>0</v>
      </c>
      <c r="D12" s="49"/>
      <c r="E12" s="49"/>
      <c r="F12" s="49"/>
      <c r="G12" s="49"/>
      <c r="H12" s="49"/>
      <c r="I12" s="11">
        <v>5</v>
      </c>
      <c r="J12" s="12">
        <f t="shared" si="0"/>
        <v>0</v>
      </c>
    </row>
    <row r="13" spans="2:10" x14ac:dyDescent="0.25">
      <c r="B13" s="10" t="s">
        <v>15</v>
      </c>
      <c r="C13" s="48">
        <v>0</v>
      </c>
      <c r="D13" s="49"/>
      <c r="E13" s="49"/>
      <c r="F13" s="49"/>
      <c r="G13" s="49"/>
      <c r="H13" s="49"/>
      <c r="I13" s="11">
        <v>1</v>
      </c>
      <c r="J13" s="12">
        <f t="shared" si="0"/>
        <v>0</v>
      </c>
    </row>
    <row r="14" spans="2:10" x14ac:dyDescent="0.25">
      <c r="B14" s="10" t="s">
        <v>57</v>
      </c>
      <c r="C14" s="48">
        <v>0</v>
      </c>
      <c r="D14" s="49"/>
      <c r="E14" s="49"/>
      <c r="F14" s="49"/>
      <c r="G14" s="49"/>
      <c r="H14" s="49"/>
      <c r="I14" s="11">
        <v>1</v>
      </c>
      <c r="J14" s="12">
        <f t="shared" si="0"/>
        <v>0</v>
      </c>
    </row>
    <row r="15" spans="2:10" x14ac:dyDescent="0.25">
      <c r="B15" s="10" t="s">
        <v>44</v>
      </c>
      <c r="C15" s="48">
        <v>0</v>
      </c>
      <c r="D15" s="49"/>
      <c r="E15" s="49"/>
      <c r="F15" s="49"/>
      <c r="G15" s="49"/>
      <c r="H15" s="49"/>
      <c r="I15" s="11">
        <v>2</v>
      </c>
      <c r="J15" s="12">
        <f t="shared" si="0"/>
        <v>0</v>
      </c>
    </row>
    <row r="16" spans="2:10" ht="15.75" thickBot="1" x14ac:dyDescent="0.3">
      <c r="B16" s="13" t="s">
        <v>45</v>
      </c>
      <c r="C16" s="50">
        <v>0</v>
      </c>
      <c r="D16" s="51"/>
      <c r="E16" s="51"/>
      <c r="F16" s="51"/>
      <c r="G16" s="51"/>
      <c r="H16" s="51"/>
      <c r="I16" s="14">
        <v>5</v>
      </c>
      <c r="J16" s="12">
        <f t="shared" si="0"/>
        <v>0</v>
      </c>
    </row>
    <row r="17" spans="2:10" ht="15.75" thickBot="1" x14ac:dyDescent="0.3">
      <c r="B17" s="15" t="s">
        <v>16</v>
      </c>
      <c r="C17" s="16"/>
      <c r="D17" s="16"/>
      <c r="E17" s="16"/>
      <c r="F17" s="16"/>
      <c r="G17" s="16"/>
      <c r="H17" s="16"/>
      <c r="I17" s="17"/>
      <c r="J17" s="18">
        <f>SUM(J5:J7,J9:J16)</f>
        <v>0</v>
      </c>
    </row>
    <row r="20" spans="2:10" x14ac:dyDescent="0.25">
      <c r="B20" s="19" t="s">
        <v>17</v>
      </c>
    </row>
    <row r="21" spans="2:10" x14ac:dyDescent="0.25">
      <c r="B21" t="s">
        <v>59</v>
      </c>
    </row>
  </sheetData>
  <sheetProtection algorithmName="SHA-512" hashValue="O25ZstfComCwHly/iAcuGfKz7rZnph8xx12Rvyelgljeq+RLP6xlwcKnB4D6qknCP6PIpmJ4rIHW5EsZKw6Vow==" saltValue="0EycRd+0AVp8i0wUMqtWlw==" spinCount="100000" sheet="1" objects="1" scenarios="1"/>
  <mergeCells count="10">
    <mergeCell ref="C16:H16"/>
    <mergeCell ref="C13:H13"/>
    <mergeCell ref="C14:H14"/>
    <mergeCell ref="C15:H15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workbookViewId="0">
      <selection activeCell="F22" sqref="F22:H22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0</v>
      </c>
    </row>
    <row r="3" spans="2:10" ht="15.75" thickBot="1" x14ac:dyDescent="0.3"/>
    <row r="4" spans="2:10" ht="15.75" thickBot="1" x14ac:dyDescent="0.3">
      <c r="B4" s="2" t="s">
        <v>60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6" t="s">
        <v>8</v>
      </c>
    </row>
    <row r="5" spans="2:10" x14ac:dyDescent="0.25">
      <c r="B5" s="7" t="s">
        <v>43</v>
      </c>
      <c r="C5" s="28">
        <v>0</v>
      </c>
      <c r="D5" s="29">
        <v>0</v>
      </c>
      <c r="E5" s="29">
        <v>0</v>
      </c>
      <c r="F5" s="36"/>
      <c r="G5" s="36"/>
      <c r="H5" s="44"/>
      <c r="I5" s="24">
        <v>20</v>
      </c>
      <c r="J5" s="35">
        <f>SUM(C5:H5)*I5</f>
        <v>0</v>
      </c>
    </row>
    <row r="6" spans="2:10" ht="15.75" thickBot="1" x14ac:dyDescent="0.3">
      <c r="B6" s="7" t="s">
        <v>9</v>
      </c>
      <c r="C6" s="30">
        <v>0</v>
      </c>
      <c r="D6" s="31">
        <v>0</v>
      </c>
      <c r="E6" s="31">
        <v>0</v>
      </c>
      <c r="F6" s="38"/>
      <c r="G6" s="38"/>
      <c r="H6" s="45"/>
      <c r="I6" s="11">
        <v>20</v>
      </c>
      <c r="J6" s="35">
        <f>SUM(C6:H6)*I6</f>
        <v>0</v>
      </c>
    </row>
    <row r="7" spans="2:10" ht="15.75" thickBot="1" x14ac:dyDescent="0.3">
      <c r="B7" s="7" t="s">
        <v>58</v>
      </c>
      <c r="C7" s="46">
        <v>0</v>
      </c>
      <c r="D7" s="47"/>
      <c r="E7" s="47"/>
      <c r="F7" s="47"/>
      <c r="G7" s="47"/>
      <c r="H7" s="47"/>
      <c r="I7" s="14">
        <v>1</v>
      </c>
      <c r="J7" s="35">
        <f>(C7)*(J5+J6)*0.5</f>
        <v>0</v>
      </c>
    </row>
    <row r="8" spans="2:10" ht="15.75" thickBot="1" x14ac:dyDescent="0.3">
      <c r="B8" s="2" t="s">
        <v>56</v>
      </c>
      <c r="C8" s="53" t="s">
        <v>10</v>
      </c>
      <c r="D8" s="54"/>
      <c r="E8" s="54"/>
      <c r="F8" s="54"/>
      <c r="G8" s="54"/>
      <c r="H8" s="54"/>
      <c r="I8" s="8"/>
      <c r="J8" s="9"/>
    </row>
    <row r="9" spans="2:10" x14ac:dyDescent="0.25">
      <c r="B9" s="10" t="s">
        <v>11</v>
      </c>
      <c r="C9" s="55">
        <v>0</v>
      </c>
      <c r="D9" s="56"/>
      <c r="E9" s="56"/>
      <c r="F9" s="56"/>
      <c r="G9" s="56"/>
      <c r="H9" s="56"/>
      <c r="I9" s="11">
        <v>5</v>
      </c>
      <c r="J9" s="12">
        <f t="shared" ref="J9:J16" si="0">C9*I9</f>
        <v>0</v>
      </c>
    </row>
    <row r="10" spans="2:10" x14ac:dyDescent="0.25">
      <c r="B10" s="10" t="s">
        <v>12</v>
      </c>
      <c r="C10" s="48">
        <v>0</v>
      </c>
      <c r="D10" s="49"/>
      <c r="E10" s="49"/>
      <c r="F10" s="49"/>
      <c r="G10" s="49"/>
      <c r="H10" s="49"/>
      <c r="I10" s="11">
        <v>5</v>
      </c>
      <c r="J10" s="12">
        <f t="shared" si="0"/>
        <v>0</v>
      </c>
    </row>
    <row r="11" spans="2:10" x14ac:dyDescent="0.25">
      <c r="B11" s="10" t="s">
        <v>13</v>
      </c>
      <c r="C11" s="57">
        <v>0</v>
      </c>
      <c r="D11" s="58"/>
      <c r="E11" s="58"/>
      <c r="F11" s="58"/>
      <c r="G11" s="58"/>
      <c r="H11" s="58"/>
      <c r="I11" s="11">
        <v>5</v>
      </c>
      <c r="J11" s="12">
        <f t="shared" si="0"/>
        <v>0</v>
      </c>
    </row>
    <row r="12" spans="2:10" x14ac:dyDescent="0.25">
      <c r="B12" s="10" t="s">
        <v>14</v>
      </c>
      <c r="C12" s="48">
        <v>0</v>
      </c>
      <c r="D12" s="49"/>
      <c r="E12" s="49"/>
      <c r="F12" s="49"/>
      <c r="G12" s="49"/>
      <c r="H12" s="49"/>
      <c r="I12" s="11">
        <v>5</v>
      </c>
      <c r="J12" s="12">
        <f t="shared" si="0"/>
        <v>0</v>
      </c>
    </row>
    <row r="13" spans="2:10" x14ac:dyDescent="0.25">
      <c r="B13" s="10" t="s">
        <v>15</v>
      </c>
      <c r="C13" s="48">
        <v>0</v>
      </c>
      <c r="D13" s="49"/>
      <c r="E13" s="49"/>
      <c r="F13" s="49"/>
      <c r="G13" s="49"/>
      <c r="H13" s="49"/>
      <c r="I13" s="11">
        <v>1</v>
      </c>
      <c r="J13" s="12">
        <f t="shared" si="0"/>
        <v>0</v>
      </c>
    </row>
    <row r="14" spans="2:10" x14ac:dyDescent="0.25">
      <c r="B14" s="10" t="s">
        <v>57</v>
      </c>
      <c r="C14" s="48">
        <v>0</v>
      </c>
      <c r="D14" s="49"/>
      <c r="E14" s="49"/>
      <c r="F14" s="49"/>
      <c r="G14" s="49"/>
      <c r="H14" s="49"/>
      <c r="I14" s="11">
        <v>1</v>
      </c>
      <c r="J14" s="12">
        <f t="shared" si="0"/>
        <v>0</v>
      </c>
    </row>
    <row r="15" spans="2:10" x14ac:dyDescent="0.25">
      <c r="B15" s="10" t="s">
        <v>44</v>
      </c>
      <c r="C15" s="48">
        <v>0</v>
      </c>
      <c r="D15" s="49"/>
      <c r="E15" s="49"/>
      <c r="F15" s="49"/>
      <c r="G15" s="49"/>
      <c r="H15" s="49"/>
      <c r="I15" s="11">
        <v>2</v>
      </c>
      <c r="J15" s="12">
        <f t="shared" si="0"/>
        <v>0</v>
      </c>
    </row>
    <row r="16" spans="2:10" ht="15.75" thickBot="1" x14ac:dyDescent="0.3">
      <c r="B16" s="13" t="s">
        <v>45</v>
      </c>
      <c r="C16" s="50">
        <v>0</v>
      </c>
      <c r="D16" s="51"/>
      <c r="E16" s="51"/>
      <c r="F16" s="51"/>
      <c r="G16" s="51"/>
      <c r="H16" s="51"/>
      <c r="I16" s="14">
        <v>5</v>
      </c>
      <c r="J16" s="12">
        <f t="shared" si="0"/>
        <v>0</v>
      </c>
    </row>
    <row r="17" spans="2:10" ht="15.75" thickBot="1" x14ac:dyDescent="0.3">
      <c r="B17" s="15" t="s">
        <v>16</v>
      </c>
      <c r="C17" s="16"/>
      <c r="D17" s="16"/>
      <c r="E17" s="16"/>
      <c r="F17" s="16"/>
      <c r="G17" s="16"/>
      <c r="H17" s="16"/>
      <c r="I17" s="17"/>
      <c r="J17" s="18">
        <f>SUM(J5:J7,J9:J16)</f>
        <v>0</v>
      </c>
    </row>
    <row r="20" spans="2:10" x14ac:dyDescent="0.25">
      <c r="B20" s="19" t="s">
        <v>17</v>
      </c>
    </row>
    <row r="21" spans="2:10" x14ac:dyDescent="0.25">
      <c r="B21" t="s">
        <v>59</v>
      </c>
    </row>
    <row r="22" spans="2:10" x14ac:dyDescent="0.25">
      <c r="F22" s="52"/>
      <c r="G22" s="52"/>
      <c r="H22" s="52"/>
    </row>
  </sheetData>
  <sheetProtection algorithmName="SHA-512" hashValue="8ZAyRnkRP6LPCvHglUqvzh8j9jOHcNwAnlbIpbWm3CIahKaXE91YTCLUaMKlJCNnyQ3G//IA3W++gANla5Y48A==" saltValue="BiiaKZW2C/HcCLlnfPQqig==" spinCount="100000" sheet="1" objects="1" scenarios="1"/>
  <mergeCells count="11">
    <mergeCell ref="C7:H7"/>
    <mergeCell ref="C14:H14"/>
    <mergeCell ref="C15:H15"/>
    <mergeCell ref="C16:H16"/>
    <mergeCell ref="F22:H22"/>
    <mergeCell ref="C8:H8"/>
    <mergeCell ref="C9:H9"/>
    <mergeCell ref="C10:H10"/>
    <mergeCell ref="C11:H11"/>
    <mergeCell ref="C12:H12"/>
    <mergeCell ref="C13:H1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J8" sqref="J8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34</v>
      </c>
    </row>
    <row r="3" spans="2:10" ht="15.75" thickBot="1" x14ac:dyDescent="0.3"/>
    <row r="4" spans="2:10" ht="15.75" thickBot="1" x14ac:dyDescent="0.3">
      <c r="B4" s="2" t="s">
        <v>60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6" t="s">
        <v>8</v>
      </c>
    </row>
    <row r="5" spans="2:10" x14ac:dyDescent="0.25">
      <c r="B5" s="7" t="s">
        <v>43</v>
      </c>
      <c r="C5" s="28">
        <v>0</v>
      </c>
      <c r="D5" s="36"/>
      <c r="E5" s="29">
        <v>0</v>
      </c>
      <c r="F5" s="36"/>
      <c r="G5" s="36"/>
      <c r="H5" s="37"/>
      <c r="I5" s="24">
        <v>20</v>
      </c>
      <c r="J5" s="35">
        <f>SUM(C5:H5)*I5</f>
        <v>0</v>
      </c>
    </row>
    <row r="6" spans="2:10" ht="15.75" thickBot="1" x14ac:dyDescent="0.3">
      <c r="B6" s="7" t="s">
        <v>9</v>
      </c>
      <c r="C6" s="30">
        <v>0</v>
      </c>
      <c r="D6" s="38"/>
      <c r="E6" s="31">
        <v>0</v>
      </c>
      <c r="F6" s="38"/>
      <c r="G6" s="38"/>
      <c r="H6" s="39"/>
      <c r="I6" s="11">
        <v>20</v>
      </c>
      <c r="J6" s="35">
        <f>SUM(C6:H6)*I6</f>
        <v>0</v>
      </c>
    </row>
    <row r="7" spans="2:10" ht="15.75" thickBot="1" x14ac:dyDescent="0.3">
      <c r="B7" s="7" t="s">
        <v>58</v>
      </c>
      <c r="C7" s="46">
        <v>0</v>
      </c>
      <c r="D7" s="47"/>
      <c r="E7" s="47"/>
      <c r="F7" s="47"/>
      <c r="G7" s="47"/>
      <c r="H7" s="47"/>
      <c r="I7" s="14">
        <v>1</v>
      </c>
      <c r="J7" s="35">
        <f>(C7)*(J5+J6)*0.5</f>
        <v>0</v>
      </c>
    </row>
    <row r="8" spans="2:10" ht="15.75" thickBot="1" x14ac:dyDescent="0.3">
      <c r="B8" s="2" t="s">
        <v>56</v>
      </c>
      <c r="C8" s="53" t="s">
        <v>10</v>
      </c>
      <c r="D8" s="54"/>
      <c r="E8" s="54"/>
      <c r="F8" s="54"/>
      <c r="G8" s="54"/>
      <c r="H8" s="54"/>
      <c r="I8" s="8"/>
      <c r="J8" s="9"/>
    </row>
    <row r="9" spans="2:10" x14ac:dyDescent="0.25">
      <c r="B9" s="10" t="s">
        <v>11</v>
      </c>
      <c r="C9" s="55">
        <v>0</v>
      </c>
      <c r="D9" s="56"/>
      <c r="E9" s="56"/>
      <c r="F9" s="56"/>
      <c r="G9" s="56"/>
      <c r="H9" s="56"/>
      <c r="I9" s="11">
        <v>5</v>
      </c>
      <c r="J9" s="12">
        <f t="shared" ref="J9:J16" si="0">C9*I9</f>
        <v>0</v>
      </c>
    </row>
    <row r="10" spans="2:10" x14ac:dyDescent="0.25">
      <c r="B10" s="10" t="s">
        <v>12</v>
      </c>
      <c r="C10" s="48">
        <v>0</v>
      </c>
      <c r="D10" s="49"/>
      <c r="E10" s="49"/>
      <c r="F10" s="49"/>
      <c r="G10" s="49"/>
      <c r="H10" s="49"/>
      <c r="I10" s="11">
        <v>5</v>
      </c>
      <c r="J10" s="12">
        <f t="shared" si="0"/>
        <v>0</v>
      </c>
    </row>
    <row r="11" spans="2:10" x14ac:dyDescent="0.25">
      <c r="B11" s="10" t="s">
        <v>13</v>
      </c>
      <c r="C11" s="57">
        <v>0</v>
      </c>
      <c r="D11" s="58"/>
      <c r="E11" s="58"/>
      <c r="F11" s="58"/>
      <c r="G11" s="58"/>
      <c r="H11" s="58"/>
      <c r="I11" s="11">
        <v>5</v>
      </c>
      <c r="J11" s="12">
        <f t="shared" si="0"/>
        <v>0</v>
      </c>
    </row>
    <row r="12" spans="2:10" x14ac:dyDescent="0.25">
      <c r="B12" s="10" t="s">
        <v>14</v>
      </c>
      <c r="C12" s="48">
        <v>0</v>
      </c>
      <c r="D12" s="49"/>
      <c r="E12" s="49"/>
      <c r="F12" s="49"/>
      <c r="G12" s="49"/>
      <c r="H12" s="49"/>
      <c r="I12" s="11">
        <v>5</v>
      </c>
      <c r="J12" s="12">
        <f t="shared" si="0"/>
        <v>0</v>
      </c>
    </row>
    <row r="13" spans="2:10" x14ac:dyDescent="0.25">
      <c r="B13" s="10" t="s">
        <v>15</v>
      </c>
      <c r="C13" s="48">
        <v>0</v>
      </c>
      <c r="D13" s="49"/>
      <c r="E13" s="49"/>
      <c r="F13" s="49"/>
      <c r="G13" s="49"/>
      <c r="H13" s="49"/>
      <c r="I13" s="11">
        <v>1</v>
      </c>
      <c r="J13" s="12">
        <f t="shared" si="0"/>
        <v>0</v>
      </c>
    </row>
    <row r="14" spans="2:10" x14ac:dyDescent="0.25">
      <c r="B14" s="10" t="s">
        <v>57</v>
      </c>
      <c r="C14" s="48">
        <v>0</v>
      </c>
      <c r="D14" s="49"/>
      <c r="E14" s="49"/>
      <c r="F14" s="49"/>
      <c r="G14" s="49"/>
      <c r="H14" s="49"/>
      <c r="I14" s="11">
        <v>1</v>
      </c>
      <c r="J14" s="12">
        <f t="shared" si="0"/>
        <v>0</v>
      </c>
    </row>
    <row r="15" spans="2:10" x14ac:dyDescent="0.25">
      <c r="B15" s="10" t="s">
        <v>44</v>
      </c>
      <c r="C15" s="48">
        <v>0</v>
      </c>
      <c r="D15" s="49"/>
      <c r="E15" s="49"/>
      <c r="F15" s="49"/>
      <c r="G15" s="49"/>
      <c r="H15" s="49"/>
      <c r="I15" s="11">
        <v>2</v>
      </c>
      <c r="J15" s="12">
        <f t="shared" si="0"/>
        <v>0</v>
      </c>
    </row>
    <row r="16" spans="2:10" ht="15.75" thickBot="1" x14ac:dyDescent="0.3">
      <c r="B16" s="13" t="s">
        <v>45</v>
      </c>
      <c r="C16" s="50">
        <v>0</v>
      </c>
      <c r="D16" s="51"/>
      <c r="E16" s="51"/>
      <c r="F16" s="51"/>
      <c r="G16" s="51"/>
      <c r="H16" s="51"/>
      <c r="I16" s="14">
        <v>5</v>
      </c>
      <c r="J16" s="12">
        <f t="shared" si="0"/>
        <v>0</v>
      </c>
    </row>
    <row r="17" spans="2:10" ht="15.75" thickBot="1" x14ac:dyDescent="0.3">
      <c r="B17" s="15" t="s">
        <v>16</v>
      </c>
      <c r="C17" s="16"/>
      <c r="D17" s="16"/>
      <c r="E17" s="16"/>
      <c r="F17" s="16"/>
      <c r="G17" s="16"/>
      <c r="H17" s="16"/>
      <c r="I17" s="17"/>
      <c r="J17" s="18">
        <f>SUM(J5:J7,J9:J16)</f>
        <v>0</v>
      </c>
    </row>
    <row r="20" spans="2:10" x14ac:dyDescent="0.25">
      <c r="B20" s="19" t="s">
        <v>17</v>
      </c>
    </row>
    <row r="21" spans="2:10" x14ac:dyDescent="0.25">
      <c r="B21" t="s">
        <v>59</v>
      </c>
    </row>
  </sheetData>
  <sheetProtection algorithmName="SHA-512" hashValue="gI4OxOlK+Ste69bxmSasTbmy46FZdwvWuJcvWfKIFa8RYUlbY51aKhHecp8PrI/ame0bM90mL6E4upwdbXi1MA==" saltValue="bw7Xm4wFEXpcgYFZA76ASg==" spinCount="100000" sheet="1" objects="1" scenarios="1"/>
  <mergeCells count="10">
    <mergeCell ref="C16:H16"/>
    <mergeCell ref="C13:H13"/>
    <mergeCell ref="C14:H14"/>
    <mergeCell ref="C15:H15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G47" sqref="G47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54</v>
      </c>
    </row>
    <row r="3" spans="2:10" ht="15.75" thickBot="1" x14ac:dyDescent="0.3"/>
    <row r="4" spans="2:10" ht="15.75" thickBot="1" x14ac:dyDescent="0.3">
      <c r="B4" s="2" t="s">
        <v>60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6" t="s">
        <v>8</v>
      </c>
    </row>
    <row r="5" spans="2:10" x14ac:dyDescent="0.25">
      <c r="B5" s="7" t="s">
        <v>43</v>
      </c>
      <c r="C5" s="28">
        <v>0</v>
      </c>
      <c r="D5" s="29">
        <v>0</v>
      </c>
      <c r="E5" s="29">
        <v>0</v>
      </c>
      <c r="F5" s="29">
        <v>0</v>
      </c>
      <c r="G5" s="36"/>
      <c r="H5" s="37"/>
      <c r="I5" s="24">
        <v>20</v>
      </c>
      <c r="J5" s="35">
        <f>SUM(C5:H5)*I5</f>
        <v>0</v>
      </c>
    </row>
    <row r="6" spans="2:10" ht="15.75" thickBot="1" x14ac:dyDescent="0.3">
      <c r="B6" s="7" t="s">
        <v>9</v>
      </c>
      <c r="C6" s="30">
        <v>0</v>
      </c>
      <c r="D6" s="31">
        <v>0</v>
      </c>
      <c r="E6" s="31">
        <v>0</v>
      </c>
      <c r="F6" s="31">
        <v>0</v>
      </c>
      <c r="G6" s="38"/>
      <c r="H6" s="39"/>
      <c r="I6" s="11">
        <v>20</v>
      </c>
      <c r="J6" s="35">
        <f>SUM(C6:H6)*I6</f>
        <v>0</v>
      </c>
    </row>
    <row r="7" spans="2:10" ht="15.75" thickBot="1" x14ac:dyDescent="0.3">
      <c r="B7" s="7" t="s">
        <v>58</v>
      </c>
      <c r="C7" s="46">
        <v>0</v>
      </c>
      <c r="D7" s="47"/>
      <c r="E7" s="47"/>
      <c r="F7" s="47"/>
      <c r="G7" s="47"/>
      <c r="H7" s="47"/>
      <c r="I7" s="14">
        <v>1</v>
      </c>
      <c r="J7" s="35">
        <f>(C7)*(J5+J6)*0.5</f>
        <v>0</v>
      </c>
    </row>
    <row r="8" spans="2:10" ht="15.75" thickBot="1" x14ac:dyDescent="0.3">
      <c r="B8" s="2" t="s">
        <v>56</v>
      </c>
      <c r="C8" s="53" t="s">
        <v>10</v>
      </c>
      <c r="D8" s="54"/>
      <c r="E8" s="54"/>
      <c r="F8" s="54"/>
      <c r="G8" s="54"/>
      <c r="H8" s="54"/>
      <c r="I8" s="8"/>
      <c r="J8" s="9"/>
    </row>
    <row r="9" spans="2:10" x14ac:dyDescent="0.25">
      <c r="B9" s="10" t="s">
        <v>11</v>
      </c>
      <c r="C9" s="55">
        <v>0</v>
      </c>
      <c r="D9" s="56"/>
      <c r="E9" s="56"/>
      <c r="F9" s="56"/>
      <c r="G9" s="56"/>
      <c r="H9" s="56"/>
      <c r="I9" s="11">
        <v>5</v>
      </c>
      <c r="J9" s="12">
        <f t="shared" ref="J9:J16" si="0">C9*I9</f>
        <v>0</v>
      </c>
    </row>
    <row r="10" spans="2:10" x14ac:dyDescent="0.25">
      <c r="B10" s="10" t="s">
        <v>12</v>
      </c>
      <c r="C10" s="48">
        <v>0</v>
      </c>
      <c r="D10" s="49"/>
      <c r="E10" s="49"/>
      <c r="F10" s="49"/>
      <c r="G10" s="49"/>
      <c r="H10" s="49"/>
      <c r="I10" s="11">
        <v>5</v>
      </c>
      <c r="J10" s="12">
        <f t="shared" si="0"/>
        <v>0</v>
      </c>
    </row>
    <row r="11" spans="2:10" x14ac:dyDescent="0.25">
      <c r="B11" s="10" t="s">
        <v>13</v>
      </c>
      <c r="C11" s="57">
        <v>0</v>
      </c>
      <c r="D11" s="58"/>
      <c r="E11" s="58"/>
      <c r="F11" s="58"/>
      <c r="G11" s="58"/>
      <c r="H11" s="58"/>
      <c r="I11" s="11">
        <v>5</v>
      </c>
      <c r="J11" s="12">
        <f t="shared" si="0"/>
        <v>0</v>
      </c>
    </row>
    <row r="12" spans="2:10" x14ac:dyDescent="0.25">
      <c r="B12" s="10" t="s">
        <v>14</v>
      </c>
      <c r="C12" s="48">
        <v>0</v>
      </c>
      <c r="D12" s="49"/>
      <c r="E12" s="49"/>
      <c r="F12" s="49"/>
      <c r="G12" s="49"/>
      <c r="H12" s="49"/>
      <c r="I12" s="11">
        <v>5</v>
      </c>
      <c r="J12" s="12">
        <f t="shared" si="0"/>
        <v>0</v>
      </c>
    </row>
    <row r="13" spans="2:10" x14ac:dyDescent="0.25">
      <c r="B13" s="10" t="s">
        <v>15</v>
      </c>
      <c r="C13" s="48">
        <v>0</v>
      </c>
      <c r="D13" s="49"/>
      <c r="E13" s="49"/>
      <c r="F13" s="49"/>
      <c r="G13" s="49"/>
      <c r="H13" s="49"/>
      <c r="I13" s="11">
        <v>1</v>
      </c>
      <c r="J13" s="12">
        <f t="shared" si="0"/>
        <v>0</v>
      </c>
    </row>
    <row r="14" spans="2:10" x14ac:dyDescent="0.25">
      <c r="B14" s="10" t="s">
        <v>57</v>
      </c>
      <c r="C14" s="48">
        <v>0</v>
      </c>
      <c r="D14" s="49"/>
      <c r="E14" s="49"/>
      <c r="F14" s="49"/>
      <c r="G14" s="49"/>
      <c r="H14" s="49"/>
      <c r="I14" s="11">
        <v>1</v>
      </c>
      <c r="J14" s="12">
        <f t="shared" si="0"/>
        <v>0</v>
      </c>
    </row>
    <row r="15" spans="2:10" x14ac:dyDescent="0.25">
      <c r="B15" s="10" t="s">
        <v>44</v>
      </c>
      <c r="C15" s="48">
        <v>0</v>
      </c>
      <c r="D15" s="49"/>
      <c r="E15" s="49"/>
      <c r="F15" s="49"/>
      <c r="G15" s="49"/>
      <c r="H15" s="49"/>
      <c r="I15" s="11">
        <v>2</v>
      </c>
      <c r="J15" s="12">
        <f t="shared" si="0"/>
        <v>0</v>
      </c>
    </row>
    <row r="16" spans="2:10" ht="15.75" thickBot="1" x14ac:dyDescent="0.3">
      <c r="B16" s="13" t="s">
        <v>45</v>
      </c>
      <c r="C16" s="50">
        <v>0</v>
      </c>
      <c r="D16" s="51"/>
      <c r="E16" s="51"/>
      <c r="F16" s="51"/>
      <c r="G16" s="51"/>
      <c r="H16" s="51"/>
      <c r="I16" s="14">
        <v>5</v>
      </c>
      <c r="J16" s="12">
        <f t="shared" si="0"/>
        <v>0</v>
      </c>
    </row>
    <row r="17" spans="2:10" ht="15.75" thickBot="1" x14ac:dyDescent="0.3">
      <c r="B17" s="15" t="s">
        <v>16</v>
      </c>
      <c r="C17" s="16"/>
      <c r="D17" s="16"/>
      <c r="E17" s="16"/>
      <c r="F17" s="16"/>
      <c r="G17" s="16"/>
      <c r="H17" s="16"/>
      <c r="I17" s="17"/>
      <c r="J17" s="18">
        <f>SUM(J5:J7,J9:J16)</f>
        <v>0</v>
      </c>
    </row>
    <row r="20" spans="2:10" x14ac:dyDescent="0.25">
      <c r="B20" s="19" t="s">
        <v>17</v>
      </c>
    </row>
    <row r="21" spans="2:10" x14ac:dyDescent="0.25">
      <c r="B21" t="s">
        <v>59</v>
      </c>
    </row>
  </sheetData>
  <sheetProtection algorithmName="SHA-512" hashValue="iBsK4T+2T18acj6zY95J9qCBNO2G7EIfJgwC2xzQlYjzlkGMFKnnIj3A3u9ig0dalVzsv3vjoeAnd4mqYi2ZRA==" saltValue="L0ay6HoYcZpJflq6K6MOxw==" spinCount="100000" sheet="1" objects="1" scenarios="1"/>
  <mergeCells count="10">
    <mergeCell ref="C16:H16"/>
    <mergeCell ref="C13:H13"/>
    <mergeCell ref="C14:H14"/>
    <mergeCell ref="C15:H15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E47" sqref="E47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36</v>
      </c>
    </row>
    <row r="3" spans="2:10" ht="15.75" thickBot="1" x14ac:dyDescent="0.3"/>
    <row r="4" spans="2:10" ht="15.75" thickBot="1" x14ac:dyDescent="0.3">
      <c r="B4" s="2" t="s">
        <v>60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6" t="s">
        <v>8</v>
      </c>
    </row>
    <row r="5" spans="2:10" x14ac:dyDescent="0.25">
      <c r="B5" s="7" t="s">
        <v>43</v>
      </c>
      <c r="C5" s="40"/>
      <c r="D5" s="29">
        <v>0</v>
      </c>
      <c r="E5" s="36"/>
      <c r="F5" s="36"/>
      <c r="G5" s="36"/>
      <c r="H5" s="37"/>
      <c r="I5" s="24">
        <v>20</v>
      </c>
      <c r="J5" s="35">
        <f>SUM(C5:H5)*I5</f>
        <v>0</v>
      </c>
    </row>
    <row r="6" spans="2:10" ht="15.75" thickBot="1" x14ac:dyDescent="0.3">
      <c r="B6" s="7" t="s">
        <v>9</v>
      </c>
      <c r="C6" s="41"/>
      <c r="D6" s="31">
        <v>0</v>
      </c>
      <c r="E6" s="38"/>
      <c r="F6" s="38"/>
      <c r="G6" s="38"/>
      <c r="H6" s="39"/>
      <c r="I6" s="11">
        <v>20</v>
      </c>
      <c r="J6" s="35">
        <f>SUM(C6:H6)*I6</f>
        <v>0</v>
      </c>
    </row>
    <row r="7" spans="2:10" ht="15.75" thickBot="1" x14ac:dyDescent="0.3">
      <c r="B7" s="7" t="s">
        <v>58</v>
      </c>
      <c r="C7" s="46">
        <v>0</v>
      </c>
      <c r="D7" s="47"/>
      <c r="E7" s="47"/>
      <c r="F7" s="47"/>
      <c r="G7" s="47"/>
      <c r="H7" s="47"/>
      <c r="I7" s="14">
        <v>1</v>
      </c>
      <c r="J7" s="35">
        <f>(C7)*(J5+J6)*0.5</f>
        <v>0</v>
      </c>
    </row>
    <row r="8" spans="2:10" ht="15.75" thickBot="1" x14ac:dyDescent="0.3">
      <c r="B8" s="2" t="s">
        <v>56</v>
      </c>
      <c r="C8" s="53" t="s">
        <v>10</v>
      </c>
      <c r="D8" s="54"/>
      <c r="E8" s="54"/>
      <c r="F8" s="54"/>
      <c r="G8" s="54"/>
      <c r="H8" s="54"/>
      <c r="I8" s="8"/>
      <c r="J8" s="9"/>
    </row>
    <row r="9" spans="2:10" x14ac:dyDescent="0.25">
      <c r="B9" s="10" t="s">
        <v>11</v>
      </c>
      <c r="C9" s="55">
        <v>0</v>
      </c>
      <c r="D9" s="56"/>
      <c r="E9" s="56"/>
      <c r="F9" s="56"/>
      <c r="G9" s="56"/>
      <c r="H9" s="56"/>
      <c r="I9" s="11">
        <v>5</v>
      </c>
      <c r="J9" s="12">
        <f t="shared" ref="J9:J16" si="0">C9*I9</f>
        <v>0</v>
      </c>
    </row>
    <row r="10" spans="2:10" x14ac:dyDescent="0.25">
      <c r="B10" s="10" t="s">
        <v>12</v>
      </c>
      <c r="C10" s="48">
        <v>0</v>
      </c>
      <c r="D10" s="49"/>
      <c r="E10" s="49"/>
      <c r="F10" s="49"/>
      <c r="G10" s="49"/>
      <c r="H10" s="49"/>
      <c r="I10" s="11">
        <v>5</v>
      </c>
      <c r="J10" s="12">
        <f t="shared" si="0"/>
        <v>0</v>
      </c>
    </row>
    <row r="11" spans="2:10" x14ac:dyDescent="0.25">
      <c r="B11" s="10" t="s">
        <v>13</v>
      </c>
      <c r="C11" s="57">
        <v>0</v>
      </c>
      <c r="D11" s="58"/>
      <c r="E11" s="58"/>
      <c r="F11" s="58"/>
      <c r="G11" s="58"/>
      <c r="H11" s="58"/>
      <c r="I11" s="11">
        <v>5</v>
      </c>
      <c r="J11" s="12">
        <f t="shared" si="0"/>
        <v>0</v>
      </c>
    </row>
    <row r="12" spans="2:10" x14ac:dyDescent="0.25">
      <c r="B12" s="10" t="s">
        <v>14</v>
      </c>
      <c r="C12" s="48">
        <v>0</v>
      </c>
      <c r="D12" s="49"/>
      <c r="E12" s="49"/>
      <c r="F12" s="49"/>
      <c r="G12" s="49"/>
      <c r="H12" s="49"/>
      <c r="I12" s="11">
        <v>5</v>
      </c>
      <c r="J12" s="12">
        <f t="shared" si="0"/>
        <v>0</v>
      </c>
    </row>
    <row r="13" spans="2:10" x14ac:dyDescent="0.25">
      <c r="B13" s="10" t="s">
        <v>15</v>
      </c>
      <c r="C13" s="48">
        <v>0</v>
      </c>
      <c r="D13" s="49"/>
      <c r="E13" s="49"/>
      <c r="F13" s="49"/>
      <c r="G13" s="49"/>
      <c r="H13" s="49"/>
      <c r="I13" s="11">
        <v>1</v>
      </c>
      <c r="J13" s="12">
        <f t="shared" si="0"/>
        <v>0</v>
      </c>
    </row>
    <row r="14" spans="2:10" x14ac:dyDescent="0.25">
      <c r="B14" s="10" t="s">
        <v>57</v>
      </c>
      <c r="C14" s="48">
        <v>0</v>
      </c>
      <c r="D14" s="49"/>
      <c r="E14" s="49"/>
      <c r="F14" s="49"/>
      <c r="G14" s="49"/>
      <c r="H14" s="49"/>
      <c r="I14" s="11">
        <v>1</v>
      </c>
      <c r="J14" s="12">
        <f t="shared" si="0"/>
        <v>0</v>
      </c>
    </row>
    <row r="15" spans="2:10" x14ac:dyDescent="0.25">
      <c r="B15" s="10" t="s">
        <v>44</v>
      </c>
      <c r="C15" s="48">
        <v>0</v>
      </c>
      <c r="D15" s="49"/>
      <c r="E15" s="49"/>
      <c r="F15" s="49"/>
      <c r="G15" s="49"/>
      <c r="H15" s="49"/>
      <c r="I15" s="11">
        <v>2</v>
      </c>
      <c r="J15" s="12">
        <f t="shared" si="0"/>
        <v>0</v>
      </c>
    </row>
    <row r="16" spans="2:10" ht="15.75" thickBot="1" x14ac:dyDescent="0.3">
      <c r="B16" s="13" t="s">
        <v>45</v>
      </c>
      <c r="C16" s="50">
        <v>0</v>
      </c>
      <c r="D16" s="51"/>
      <c r="E16" s="51"/>
      <c r="F16" s="51"/>
      <c r="G16" s="51"/>
      <c r="H16" s="51"/>
      <c r="I16" s="14">
        <v>5</v>
      </c>
      <c r="J16" s="12">
        <f t="shared" si="0"/>
        <v>0</v>
      </c>
    </row>
    <row r="17" spans="2:10" ht="15.75" thickBot="1" x14ac:dyDescent="0.3">
      <c r="B17" s="15" t="s">
        <v>16</v>
      </c>
      <c r="C17" s="16"/>
      <c r="D17" s="16"/>
      <c r="E17" s="16"/>
      <c r="F17" s="16"/>
      <c r="G17" s="16"/>
      <c r="H17" s="16"/>
      <c r="I17" s="17"/>
      <c r="J17" s="18">
        <f>SUM(J5:J7,J9:J16)</f>
        <v>0</v>
      </c>
    </row>
    <row r="20" spans="2:10" x14ac:dyDescent="0.25">
      <c r="B20" s="19" t="s">
        <v>17</v>
      </c>
    </row>
    <row r="21" spans="2:10" x14ac:dyDescent="0.25">
      <c r="B21" t="s">
        <v>59</v>
      </c>
    </row>
  </sheetData>
  <sheetProtection algorithmName="SHA-512" hashValue="yIP/A4lxURiyT4OljIdJt5OGlPwJDFOheXCsMoZ5z319+KzK8D2t+aF6CZP/yDIWvyeRLOkq9yXS70Yk3VqfOw==" saltValue="dsTp5+mYzsSFpXl5jrSQug==" spinCount="100000" sheet="1" objects="1" scenarios="1"/>
  <mergeCells count="10">
    <mergeCell ref="C16:H16"/>
    <mergeCell ref="C13:H13"/>
    <mergeCell ref="C14:H14"/>
    <mergeCell ref="C15:H15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J8" sqref="J8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37</v>
      </c>
    </row>
    <row r="3" spans="2:10" ht="15.75" thickBot="1" x14ac:dyDescent="0.3"/>
    <row r="4" spans="2:10" ht="15.75" thickBot="1" x14ac:dyDescent="0.3">
      <c r="B4" s="2" t="s">
        <v>60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6" t="s">
        <v>8</v>
      </c>
    </row>
    <row r="5" spans="2:10" x14ac:dyDescent="0.25">
      <c r="B5" s="7" t="s">
        <v>43</v>
      </c>
      <c r="C5" s="40"/>
      <c r="D5" s="36"/>
      <c r="E5" s="29"/>
      <c r="F5" s="36"/>
      <c r="G5" s="36"/>
      <c r="H5" s="37"/>
      <c r="I5" s="24">
        <v>20</v>
      </c>
      <c r="J5" s="35">
        <f>SUM(C5:H5)*I5</f>
        <v>0</v>
      </c>
    </row>
    <row r="6" spans="2:10" ht="15.75" thickBot="1" x14ac:dyDescent="0.3">
      <c r="B6" s="7" t="s">
        <v>9</v>
      </c>
      <c r="C6" s="41"/>
      <c r="D6" s="38"/>
      <c r="E6" s="31"/>
      <c r="F6" s="38"/>
      <c r="G6" s="38"/>
      <c r="H6" s="39"/>
      <c r="I6" s="11">
        <v>20</v>
      </c>
      <c r="J6" s="35">
        <f>SUM(C6:H6)*I6</f>
        <v>0</v>
      </c>
    </row>
    <row r="7" spans="2:10" ht="15.75" thickBot="1" x14ac:dyDescent="0.3">
      <c r="B7" s="7" t="s">
        <v>58</v>
      </c>
      <c r="C7" s="46"/>
      <c r="D7" s="47"/>
      <c r="E7" s="47"/>
      <c r="F7" s="47"/>
      <c r="G7" s="47"/>
      <c r="H7" s="47"/>
      <c r="I7" s="14">
        <v>1</v>
      </c>
      <c r="J7" s="35">
        <f>(C7)*(J5+J6)*0.5</f>
        <v>0</v>
      </c>
    </row>
    <row r="8" spans="2:10" ht="15.75" thickBot="1" x14ac:dyDescent="0.3">
      <c r="B8" s="2" t="s">
        <v>56</v>
      </c>
      <c r="C8" s="53" t="s">
        <v>10</v>
      </c>
      <c r="D8" s="54"/>
      <c r="E8" s="54"/>
      <c r="F8" s="54"/>
      <c r="G8" s="54"/>
      <c r="H8" s="54"/>
      <c r="I8" s="8"/>
      <c r="J8" s="9"/>
    </row>
    <row r="9" spans="2:10" x14ac:dyDescent="0.25">
      <c r="B9" s="10" t="s">
        <v>11</v>
      </c>
      <c r="C9" s="55">
        <v>0</v>
      </c>
      <c r="D9" s="56"/>
      <c r="E9" s="56"/>
      <c r="F9" s="56"/>
      <c r="G9" s="56"/>
      <c r="H9" s="56"/>
      <c r="I9" s="11">
        <v>5</v>
      </c>
      <c r="J9" s="12">
        <f t="shared" ref="J9:J16" si="0">C9*I9</f>
        <v>0</v>
      </c>
    </row>
    <row r="10" spans="2:10" x14ac:dyDescent="0.25">
      <c r="B10" s="10" t="s">
        <v>12</v>
      </c>
      <c r="C10" s="48">
        <v>0</v>
      </c>
      <c r="D10" s="49"/>
      <c r="E10" s="49"/>
      <c r="F10" s="49"/>
      <c r="G10" s="49"/>
      <c r="H10" s="49"/>
      <c r="I10" s="11">
        <v>5</v>
      </c>
      <c r="J10" s="12">
        <f t="shared" si="0"/>
        <v>0</v>
      </c>
    </row>
    <row r="11" spans="2:10" x14ac:dyDescent="0.25">
      <c r="B11" s="10" t="s">
        <v>13</v>
      </c>
      <c r="C11" s="57">
        <v>0</v>
      </c>
      <c r="D11" s="58"/>
      <c r="E11" s="58"/>
      <c r="F11" s="58"/>
      <c r="G11" s="58"/>
      <c r="H11" s="58"/>
      <c r="I11" s="11">
        <v>5</v>
      </c>
      <c r="J11" s="12">
        <f t="shared" si="0"/>
        <v>0</v>
      </c>
    </row>
    <row r="12" spans="2:10" x14ac:dyDescent="0.25">
      <c r="B12" s="10" t="s">
        <v>14</v>
      </c>
      <c r="C12" s="48">
        <v>0</v>
      </c>
      <c r="D12" s="49"/>
      <c r="E12" s="49"/>
      <c r="F12" s="49"/>
      <c r="G12" s="49"/>
      <c r="H12" s="49"/>
      <c r="I12" s="11">
        <v>5</v>
      </c>
      <c r="J12" s="12">
        <f t="shared" si="0"/>
        <v>0</v>
      </c>
    </row>
    <row r="13" spans="2:10" x14ac:dyDescent="0.25">
      <c r="B13" s="10" t="s">
        <v>15</v>
      </c>
      <c r="C13" s="48">
        <v>0</v>
      </c>
      <c r="D13" s="49"/>
      <c r="E13" s="49"/>
      <c r="F13" s="49"/>
      <c r="G13" s="49"/>
      <c r="H13" s="49"/>
      <c r="I13" s="11">
        <v>1</v>
      </c>
      <c r="J13" s="12">
        <f t="shared" si="0"/>
        <v>0</v>
      </c>
    </row>
    <row r="14" spans="2:10" x14ac:dyDescent="0.25">
      <c r="B14" s="10" t="s">
        <v>57</v>
      </c>
      <c r="C14" s="48">
        <v>0</v>
      </c>
      <c r="D14" s="49"/>
      <c r="E14" s="49"/>
      <c r="F14" s="49"/>
      <c r="G14" s="49"/>
      <c r="H14" s="49"/>
      <c r="I14" s="11">
        <v>1</v>
      </c>
      <c r="J14" s="12">
        <f t="shared" si="0"/>
        <v>0</v>
      </c>
    </row>
    <row r="15" spans="2:10" x14ac:dyDescent="0.25">
      <c r="B15" s="10" t="s">
        <v>44</v>
      </c>
      <c r="C15" s="48">
        <v>0</v>
      </c>
      <c r="D15" s="49"/>
      <c r="E15" s="49"/>
      <c r="F15" s="49"/>
      <c r="G15" s="49"/>
      <c r="H15" s="49"/>
      <c r="I15" s="11">
        <v>2</v>
      </c>
      <c r="J15" s="12">
        <f t="shared" si="0"/>
        <v>0</v>
      </c>
    </row>
    <row r="16" spans="2:10" ht="15.75" thickBot="1" x14ac:dyDescent="0.3">
      <c r="B16" s="13" t="s">
        <v>45</v>
      </c>
      <c r="C16" s="50">
        <v>0</v>
      </c>
      <c r="D16" s="51"/>
      <c r="E16" s="51"/>
      <c r="F16" s="51"/>
      <c r="G16" s="51"/>
      <c r="H16" s="51"/>
      <c r="I16" s="14">
        <v>5</v>
      </c>
      <c r="J16" s="12">
        <f t="shared" si="0"/>
        <v>0</v>
      </c>
    </row>
    <row r="17" spans="2:10" ht="15.75" thickBot="1" x14ac:dyDescent="0.3">
      <c r="B17" s="15" t="s">
        <v>16</v>
      </c>
      <c r="C17" s="16"/>
      <c r="D17" s="16"/>
      <c r="E17" s="16"/>
      <c r="F17" s="16"/>
      <c r="G17" s="16"/>
      <c r="H17" s="16"/>
      <c r="I17" s="17"/>
      <c r="J17" s="18">
        <f>SUM(J5:J7,J9:J16)</f>
        <v>0</v>
      </c>
    </row>
    <row r="20" spans="2:10" x14ac:dyDescent="0.25">
      <c r="B20" s="19" t="s">
        <v>17</v>
      </c>
    </row>
    <row r="21" spans="2:10" x14ac:dyDescent="0.25">
      <c r="B21" t="s">
        <v>59</v>
      </c>
    </row>
  </sheetData>
  <sheetProtection algorithmName="SHA-512" hashValue="OQiXOxRn8Gr63pwk8ToyEIE4hLhSbkrFutbVPevu4Eh36HIgRbYlBhiJnSmzxsN2cIc4rv9n8SJSm2FQDGQvIw==" saltValue="OfN1zGFjG7SNhJZLd6JwVQ==" spinCount="100000" sheet="1" objects="1" scenarios="1"/>
  <mergeCells count="10">
    <mergeCell ref="C16:H16"/>
    <mergeCell ref="C13:H13"/>
    <mergeCell ref="C14:H14"/>
    <mergeCell ref="C15:H15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F24" sqref="F24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38</v>
      </c>
    </row>
    <row r="3" spans="2:10" ht="15.75" thickBot="1" x14ac:dyDescent="0.3"/>
    <row r="4" spans="2:10" ht="15.75" thickBot="1" x14ac:dyDescent="0.3">
      <c r="B4" s="2" t="s">
        <v>60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6" t="s">
        <v>8</v>
      </c>
    </row>
    <row r="5" spans="2:10" x14ac:dyDescent="0.25">
      <c r="B5" s="7" t="s">
        <v>43</v>
      </c>
      <c r="C5" s="40"/>
      <c r="D5" s="36"/>
      <c r="E5" s="36"/>
      <c r="F5" s="29">
        <v>0</v>
      </c>
      <c r="G5" s="36"/>
      <c r="H5" s="37"/>
      <c r="I5" s="24">
        <v>20</v>
      </c>
      <c r="J5" s="35">
        <f>SUM(C5:H5)*I5</f>
        <v>0</v>
      </c>
    </row>
    <row r="6" spans="2:10" ht="15.75" thickBot="1" x14ac:dyDescent="0.3">
      <c r="B6" s="7" t="s">
        <v>9</v>
      </c>
      <c r="C6" s="41"/>
      <c r="D6" s="38"/>
      <c r="E6" s="38"/>
      <c r="F6" s="31">
        <v>0</v>
      </c>
      <c r="G6" s="38"/>
      <c r="H6" s="39"/>
      <c r="I6" s="11">
        <v>20</v>
      </c>
      <c r="J6" s="35">
        <f>SUM(C6:H6)*I6</f>
        <v>0</v>
      </c>
    </row>
    <row r="7" spans="2:10" ht="15.75" thickBot="1" x14ac:dyDescent="0.3">
      <c r="B7" s="7" t="s">
        <v>58</v>
      </c>
      <c r="C7" s="46">
        <v>0</v>
      </c>
      <c r="D7" s="47"/>
      <c r="E7" s="47"/>
      <c r="F7" s="47"/>
      <c r="G7" s="47"/>
      <c r="H7" s="47"/>
      <c r="I7" s="14">
        <v>1</v>
      </c>
      <c r="J7" s="35">
        <f>(C7)*(J5+J6)*0.5</f>
        <v>0</v>
      </c>
    </row>
    <row r="8" spans="2:10" ht="15.75" thickBot="1" x14ac:dyDescent="0.3">
      <c r="B8" s="2" t="s">
        <v>56</v>
      </c>
      <c r="C8" s="53" t="s">
        <v>10</v>
      </c>
      <c r="D8" s="54"/>
      <c r="E8" s="54"/>
      <c r="F8" s="54"/>
      <c r="G8" s="54"/>
      <c r="H8" s="54"/>
      <c r="I8" s="8"/>
      <c r="J8" s="9"/>
    </row>
    <row r="9" spans="2:10" x14ac:dyDescent="0.25">
      <c r="B9" s="10" t="s">
        <v>11</v>
      </c>
      <c r="C9" s="55">
        <v>0</v>
      </c>
      <c r="D9" s="56"/>
      <c r="E9" s="56"/>
      <c r="F9" s="56"/>
      <c r="G9" s="56"/>
      <c r="H9" s="56"/>
      <c r="I9" s="11">
        <v>5</v>
      </c>
      <c r="J9" s="12">
        <f t="shared" ref="J9:J16" si="0">C9*I9</f>
        <v>0</v>
      </c>
    </row>
    <row r="10" spans="2:10" x14ac:dyDescent="0.25">
      <c r="B10" s="10" t="s">
        <v>12</v>
      </c>
      <c r="C10" s="48">
        <v>0</v>
      </c>
      <c r="D10" s="49"/>
      <c r="E10" s="49"/>
      <c r="F10" s="49"/>
      <c r="G10" s="49"/>
      <c r="H10" s="49"/>
      <c r="I10" s="11">
        <v>5</v>
      </c>
      <c r="J10" s="12">
        <f t="shared" si="0"/>
        <v>0</v>
      </c>
    </row>
    <row r="11" spans="2:10" x14ac:dyDescent="0.25">
      <c r="B11" s="10" t="s">
        <v>13</v>
      </c>
      <c r="C11" s="57">
        <v>0</v>
      </c>
      <c r="D11" s="58"/>
      <c r="E11" s="58"/>
      <c r="F11" s="58"/>
      <c r="G11" s="58"/>
      <c r="H11" s="58"/>
      <c r="I11" s="11">
        <v>5</v>
      </c>
      <c r="J11" s="12">
        <f t="shared" si="0"/>
        <v>0</v>
      </c>
    </row>
    <row r="12" spans="2:10" x14ac:dyDescent="0.25">
      <c r="B12" s="10" t="s">
        <v>14</v>
      </c>
      <c r="C12" s="48">
        <v>0</v>
      </c>
      <c r="D12" s="49"/>
      <c r="E12" s="49"/>
      <c r="F12" s="49"/>
      <c r="G12" s="49"/>
      <c r="H12" s="49"/>
      <c r="I12" s="11">
        <v>5</v>
      </c>
      <c r="J12" s="12">
        <f t="shared" si="0"/>
        <v>0</v>
      </c>
    </row>
    <row r="13" spans="2:10" x14ac:dyDescent="0.25">
      <c r="B13" s="10" t="s">
        <v>15</v>
      </c>
      <c r="C13" s="48">
        <v>0</v>
      </c>
      <c r="D13" s="49"/>
      <c r="E13" s="49"/>
      <c r="F13" s="49"/>
      <c r="G13" s="49"/>
      <c r="H13" s="49"/>
      <c r="I13" s="11">
        <v>1</v>
      </c>
      <c r="J13" s="12">
        <f t="shared" si="0"/>
        <v>0</v>
      </c>
    </row>
    <row r="14" spans="2:10" x14ac:dyDescent="0.25">
      <c r="B14" s="10" t="s">
        <v>57</v>
      </c>
      <c r="C14" s="48">
        <v>0</v>
      </c>
      <c r="D14" s="49"/>
      <c r="E14" s="49"/>
      <c r="F14" s="49"/>
      <c r="G14" s="49"/>
      <c r="H14" s="49"/>
      <c r="I14" s="11">
        <v>1</v>
      </c>
      <c r="J14" s="12">
        <f t="shared" si="0"/>
        <v>0</v>
      </c>
    </row>
    <row r="15" spans="2:10" x14ac:dyDescent="0.25">
      <c r="B15" s="10" t="s">
        <v>44</v>
      </c>
      <c r="C15" s="48">
        <v>0</v>
      </c>
      <c r="D15" s="49"/>
      <c r="E15" s="49"/>
      <c r="F15" s="49"/>
      <c r="G15" s="49"/>
      <c r="H15" s="49"/>
      <c r="I15" s="11">
        <v>2</v>
      </c>
      <c r="J15" s="12">
        <f t="shared" si="0"/>
        <v>0</v>
      </c>
    </row>
    <row r="16" spans="2:10" ht="15.75" thickBot="1" x14ac:dyDescent="0.3">
      <c r="B16" s="13" t="s">
        <v>45</v>
      </c>
      <c r="C16" s="50">
        <v>0</v>
      </c>
      <c r="D16" s="51"/>
      <c r="E16" s="51"/>
      <c r="F16" s="51"/>
      <c r="G16" s="51"/>
      <c r="H16" s="51"/>
      <c r="I16" s="14">
        <v>5</v>
      </c>
      <c r="J16" s="12">
        <f t="shared" si="0"/>
        <v>0</v>
      </c>
    </row>
    <row r="17" spans="2:10" ht="15.75" thickBot="1" x14ac:dyDescent="0.3">
      <c r="B17" s="15" t="s">
        <v>16</v>
      </c>
      <c r="C17" s="16"/>
      <c r="D17" s="16"/>
      <c r="E17" s="16"/>
      <c r="F17" s="16"/>
      <c r="G17" s="16"/>
      <c r="H17" s="16"/>
      <c r="I17" s="17"/>
      <c r="J17" s="18">
        <f>SUM(J5:J7,J9:J16)</f>
        <v>0</v>
      </c>
    </row>
    <row r="20" spans="2:10" x14ac:dyDescent="0.25">
      <c r="B20" s="19" t="s">
        <v>17</v>
      </c>
    </row>
    <row r="21" spans="2:10" x14ac:dyDescent="0.25">
      <c r="B21" t="s">
        <v>59</v>
      </c>
    </row>
  </sheetData>
  <sheetProtection algorithmName="SHA-512" hashValue="NgwCVEpyyxNFvmepsrM0lrZktk6AEhIsVObPG43yggANmtaywKmqLuTDxJfBr8VcwnOOPeR6FW6Cw1C1CU/nrA==" saltValue="BZTvu0KjTJRUmxNt/bp9Ww==" spinCount="100000" sheet="1" objects="1" scenarios="1"/>
  <mergeCells count="10">
    <mergeCell ref="C16:H16"/>
    <mergeCell ref="C13:H13"/>
    <mergeCell ref="C14:H14"/>
    <mergeCell ref="C15:H15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J8" sqref="J8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55</v>
      </c>
    </row>
    <row r="3" spans="2:10" ht="15.75" thickBot="1" x14ac:dyDescent="0.3"/>
    <row r="4" spans="2:10" ht="15.75" thickBot="1" x14ac:dyDescent="0.3">
      <c r="B4" s="2" t="s">
        <v>60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6" t="s">
        <v>8</v>
      </c>
    </row>
    <row r="5" spans="2:10" x14ac:dyDescent="0.25">
      <c r="B5" s="7" t="s">
        <v>43</v>
      </c>
      <c r="C5" s="28">
        <v>0</v>
      </c>
      <c r="D5" s="29">
        <v>0</v>
      </c>
      <c r="E5" s="29">
        <v>0</v>
      </c>
      <c r="F5" s="36"/>
      <c r="G5" s="36"/>
      <c r="H5" s="44"/>
      <c r="I5" s="24">
        <v>20</v>
      </c>
      <c r="J5" s="35">
        <f>SUM(C5:H5)*I5</f>
        <v>0</v>
      </c>
    </row>
    <row r="6" spans="2:10" ht="15.75" thickBot="1" x14ac:dyDescent="0.3">
      <c r="B6" s="7" t="s">
        <v>9</v>
      </c>
      <c r="C6" s="30">
        <v>0</v>
      </c>
      <c r="D6" s="31">
        <v>0</v>
      </c>
      <c r="E6" s="31">
        <v>0</v>
      </c>
      <c r="F6" s="38"/>
      <c r="G6" s="38"/>
      <c r="H6" s="45"/>
      <c r="I6" s="11">
        <v>20</v>
      </c>
      <c r="J6" s="35">
        <f>SUM(C6:H6)*I6</f>
        <v>0</v>
      </c>
    </row>
    <row r="7" spans="2:10" ht="15.75" thickBot="1" x14ac:dyDescent="0.3">
      <c r="B7" s="7" t="s">
        <v>58</v>
      </c>
      <c r="C7" s="46">
        <v>0</v>
      </c>
      <c r="D7" s="47"/>
      <c r="E7" s="47"/>
      <c r="F7" s="47"/>
      <c r="G7" s="47"/>
      <c r="H7" s="47"/>
      <c r="I7" s="14">
        <v>1</v>
      </c>
      <c r="J7" s="35">
        <f>(C7)*(J5+J6)*0.5</f>
        <v>0</v>
      </c>
    </row>
    <row r="8" spans="2:10" ht="15.75" thickBot="1" x14ac:dyDescent="0.3">
      <c r="B8" s="2" t="s">
        <v>56</v>
      </c>
      <c r="C8" s="53" t="s">
        <v>10</v>
      </c>
      <c r="D8" s="54"/>
      <c r="E8" s="54"/>
      <c r="F8" s="54"/>
      <c r="G8" s="54"/>
      <c r="H8" s="54"/>
      <c r="I8" s="8"/>
      <c r="J8" s="9"/>
    </row>
    <row r="9" spans="2:10" x14ac:dyDescent="0.25">
      <c r="B9" s="10" t="s">
        <v>11</v>
      </c>
      <c r="C9" s="55">
        <v>0</v>
      </c>
      <c r="D9" s="56"/>
      <c r="E9" s="56"/>
      <c r="F9" s="56"/>
      <c r="G9" s="56"/>
      <c r="H9" s="56"/>
      <c r="I9" s="11">
        <v>5</v>
      </c>
      <c r="J9" s="12">
        <f t="shared" ref="J9:J16" si="0">C9*I9</f>
        <v>0</v>
      </c>
    </row>
    <row r="10" spans="2:10" x14ac:dyDescent="0.25">
      <c r="B10" s="10" t="s">
        <v>12</v>
      </c>
      <c r="C10" s="48">
        <v>0</v>
      </c>
      <c r="D10" s="49"/>
      <c r="E10" s="49"/>
      <c r="F10" s="49"/>
      <c r="G10" s="49"/>
      <c r="H10" s="49"/>
      <c r="I10" s="11">
        <v>5</v>
      </c>
      <c r="J10" s="12">
        <f t="shared" si="0"/>
        <v>0</v>
      </c>
    </row>
    <row r="11" spans="2:10" x14ac:dyDescent="0.25">
      <c r="B11" s="10" t="s">
        <v>13</v>
      </c>
      <c r="C11" s="57">
        <v>0</v>
      </c>
      <c r="D11" s="58"/>
      <c r="E11" s="58"/>
      <c r="F11" s="58"/>
      <c r="G11" s="58"/>
      <c r="H11" s="58"/>
      <c r="I11" s="11">
        <v>5</v>
      </c>
      <c r="J11" s="12">
        <f t="shared" si="0"/>
        <v>0</v>
      </c>
    </row>
    <row r="12" spans="2:10" x14ac:dyDescent="0.25">
      <c r="B12" s="10" t="s">
        <v>14</v>
      </c>
      <c r="C12" s="48">
        <v>0</v>
      </c>
      <c r="D12" s="49"/>
      <c r="E12" s="49"/>
      <c r="F12" s="49"/>
      <c r="G12" s="49"/>
      <c r="H12" s="49"/>
      <c r="I12" s="11">
        <v>5</v>
      </c>
      <c r="J12" s="12">
        <f t="shared" si="0"/>
        <v>0</v>
      </c>
    </row>
    <row r="13" spans="2:10" x14ac:dyDescent="0.25">
      <c r="B13" s="10" t="s">
        <v>15</v>
      </c>
      <c r="C13" s="48">
        <v>0</v>
      </c>
      <c r="D13" s="49"/>
      <c r="E13" s="49"/>
      <c r="F13" s="49"/>
      <c r="G13" s="49"/>
      <c r="H13" s="49"/>
      <c r="I13" s="11">
        <v>1</v>
      </c>
      <c r="J13" s="12">
        <f t="shared" si="0"/>
        <v>0</v>
      </c>
    </row>
    <row r="14" spans="2:10" x14ac:dyDescent="0.25">
      <c r="B14" s="10" t="s">
        <v>57</v>
      </c>
      <c r="C14" s="48">
        <v>0</v>
      </c>
      <c r="D14" s="49"/>
      <c r="E14" s="49"/>
      <c r="F14" s="49"/>
      <c r="G14" s="49"/>
      <c r="H14" s="49"/>
      <c r="I14" s="11">
        <v>1</v>
      </c>
      <c r="J14" s="12">
        <f t="shared" si="0"/>
        <v>0</v>
      </c>
    </row>
    <row r="15" spans="2:10" x14ac:dyDescent="0.25">
      <c r="B15" s="10" t="s">
        <v>44</v>
      </c>
      <c r="C15" s="48">
        <v>0</v>
      </c>
      <c r="D15" s="49"/>
      <c r="E15" s="49"/>
      <c r="F15" s="49"/>
      <c r="G15" s="49"/>
      <c r="H15" s="49"/>
      <c r="I15" s="11">
        <v>2</v>
      </c>
      <c r="J15" s="12">
        <f t="shared" si="0"/>
        <v>0</v>
      </c>
    </row>
    <row r="16" spans="2:10" ht="15.75" thickBot="1" x14ac:dyDescent="0.3">
      <c r="B16" s="13" t="s">
        <v>45</v>
      </c>
      <c r="C16" s="50">
        <v>0</v>
      </c>
      <c r="D16" s="51"/>
      <c r="E16" s="51"/>
      <c r="F16" s="51"/>
      <c r="G16" s="51"/>
      <c r="H16" s="51"/>
      <c r="I16" s="14">
        <v>5</v>
      </c>
      <c r="J16" s="12">
        <f t="shared" si="0"/>
        <v>0</v>
      </c>
    </row>
    <row r="17" spans="2:10" ht="15.75" thickBot="1" x14ac:dyDescent="0.3">
      <c r="B17" s="15" t="s">
        <v>16</v>
      </c>
      <c r="C17" s="16"/>
      <c r="D17" s="16"/>
      <c r="E17" s="16"/>
      <c r="F17" s="16"/>
      <c r="G17" s="16"/>
      <c r="H17" s="16"/>
      <c r="I17" s="17"/>
      <c r="J17" s="18">
        <f>SUM(J5:J7,J9:J16)</f>
        <v>0</v>
      </c>
    </row>
    <row r="20" spans="2:10" x14ac:dyDescent="0.25">
      <c r="B20" s="19" t="s">
        <v>17</v>
      </c>
    </row>
    <row r="21" spans="2:10" x14ac:dyDescent="0.25">
      <c r="B21" t="s">
        <v>59</v>
      </c>
    </row>
  </sheetData>
  <sheetProtection algorithmName="SHA-512" hashValue="rO2oTV5XAoPhwyT/S5CxGJ0GYckYlEq3wfv36fDe5oOSMrr4voD+LfJ8fa9b8Wn/qV2PV+o8VadRkZlszt3stQ==" saltValue="hUn2PSjTjBNw4xK8EmEYiA==" spinCount="100000" sheet="1" objects="1" scenarios="1"/>
  <mergeCells count="10">
    <mergeCell ref="C16:H16"/>
    <mergeCell ref="C13:H13"/>
    <mergeCell ref="C14:H14"/>
    <mergeCell ref="C15:H15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J8" sqref="J8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21</v>
      </c>
    </row>
    <row r="3" spans="2:10" ht="15.75" thickBot="1" x14ac:dyDescent="0.3"/>
    <row r="4" spans="2:10" ht="15.75" thickBot="1" x14ac:dyDescent="0.3">
      <c r="B4" s="2" t="s">
        <v>60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6" t="s">
        <v>8</v>
      </c>
    </row>
    <row r="5" spans="2:10" x14ac:dyDescent="0.25">
      <c r="B5" s="7" t="s">
        <v>43</v>
      </c>
      <c r="C5" s="40"/>
      <c r="D5" s="36"/>
      <c r="E5" s="29">
        <v>0</v>
      </c>
      <c r="F5" s="36"/>
      <c r="G5" s="36"/>
      <c r="H5" s="37"/>
      <c r="I5" s="24">
        <v>20</v>
      </c>
      <c r="J5" s="35">
        <f>SUM(C5:H5)*I5</f>
        <v>0</v>
      </c>
    </row>
    <row r="6" spans="2:10" ht="15.75" thickBot="1" x14ac:dyDescent="0.3">
      <c r="B6" s="7" t="s">
        <v>9</v>
      </c>
      <c r="C6" s="41"/>
      <c r="D6" s="38"/>
      <c r="E6" s="31">
        <v>0</v>
      </c>
      <c r="F6" s="38"/>
      <c r="G6" s="38"/>
      <c r="H6" s="39"/>
      <c r="I6" s="11">
        <v>20</v>
      </c>
      <c r="J6" s="35">
        <f>SUM(C6:H6)*I6</f>
        <v>0</v>
      </c>
    </row>
    <row r="7" spans="2:10" ht="15.75" thickBot="1" x14ac:dyDescent="0.3">
      <c r="B7" s="7" t="s">
        <v>58</v>
      </c>
      <c r="C7" s="46">
        <v>0</v>
      </c>
      <c r="D7" s="47"/>
      <c r="E7" s="47"/>
      <c r="F7" s="47"/>
      <c r="G7" s="47"/>
      <c r="H7" s="47"/>
      <c r="I7" s="14">
        <v>1</v>
      </c>
      <c r="J7" s="35">
        <f>(C7)*(J5+J6)*0.5</f>
        <v>0</v>
      </c>
    </row>
    <row r="8" spans="2:10" ht="15.75" thickBot="1" x14ac:dyDescent="0.3">
      <c r="B8" s="2" t="s">
        <v>56</v>
      </c>
      <c r="C8" s="53" t="s">
        <v>10</v>
      </c>
      <c r="D8" s="54"/>
      <c r="E8" s="54"/>
      <c r="F8" s="54"/>
      <c r="G8" s="54"/>
      <c r="H8" s="54"/>
      <c r="I8" s="8"/>
      <c r="J8" s="9"/>
    </row>
    <row r="9" spans="2:10" x14ac:dyDescent="0.25">
      <c r="B9" s="10" t="s">
        <v>11</v>
      </c>
      <c r="C9" s="55">
        <v>0</v>
      </c>
      <c r="D9" s="56"/>
      <c r="E9" s="56"/>
      <c r="F9" s="56"/>
      <c r="G9" s="56"/>
      <c r="H9" s="56"/>
      <c r="I9" s="11">
        <v>5</v>
      </c>
      <c r="J9" s="12">
        <f t="shared" ref="J9:J16" si="0">C9*I9</f>
        <v>0</v>
      </c>
    </row>
    <row r="10" spans="2:10" x14ac:dyDescent="0.25">
      <c r="B10" s="10" t="s">
        <v>12</v>
      </c>
      <c r="C10" s="48">
        <v>0</v>
      </c>
      <c r="D10" s="49"/>
      <c r="E10" s="49"/>
      <c r="F10" s="49"/>
      <c r="G10" s="49"/>
      <c r="H10" s="49"/>
      <c r="I10" s="11">
        <v>5</v>
      </c>
      <c r="J10" s="12">
        <f t="shared" si="0"/>
        <v>0</v>
      </c>
    </row>
    <row r="11" spans="2:10" x14ac:dyDescent="0.25">
      <c r="B11" s="10" t="s">
        <v>13</v>
      </c>
      <c r="C11" s="57">
        <v>0</v>
      </c>
      <c r="D11" s="58"/>
      <c r="E11" s="58"/>
      <c r="F11" s="58"/>
      <c r="G11" s="58"/>
      <c r="H11" s="58"/>
      <c r="I11" s="11">
        <v>5</v>
      </c>
      <c r="J11" s="12">
        <f t="shared" si="0"/>
        <v>0</v>
      </c>
    </row>
    <row r="12" spans="2:10" x14ac:dyDescent="0.25">
      <c r="B12" s="10" t="s">
        <v>14</v>
      </c>
      <c r="C12" s="48">
        <v>0</v>
      </c>
      <c r="D12" s="49"/>
      <c r="E12" s="49"/>
      <c r="F12" s="49"/>
      <c r="G12" s="49"/>
      <c r="H12" s="49"/>
      <c r="I12" s="11">
        <v>5</v>
      </c>
      <c r="J12" s="12">
        <f t="shared" si="0"/>
        <v>0</v>
      </c>
    </row>
    <row r="13" spans="2:10" x14ac:dyDescent="0.25">
      <c r="B13" s="10" t="s">
        <v>15</v>
      </c>
      <c r="C13" s="48">
        <v>0</v>
      </c>
      <c r="D13" s="49"/>
      <c r="E13" s="49"/>
      <c r="F13" s="49"/>
      <c r="G13" s="49"/>
      <c r="H13" s="49"/>
      <c r="I13" s="11">
        <v>1</v>
      </c>
      <c r="J13" s="12">
        <f t="shared" si="0"/>
        <v>0</v>
      </c>
    </row>
    <row r="14" spans="2:10" x14ac:dyDescent="0.25">
      <c r="B14" s="10" t="s">
        <v>57</v>
      </c>
      <c r="C14" s="48">
        <v>0</v>
      </c>
      <c r="D14" s="49"/>
      <c r="E14" s="49"/>
      <c r="F14" s="49"/>
      <c r="G14" s="49"/>
      <c r="H14" s="49"/>
      <c r="I14" s="11">
        <v>1</v>
      </c>
      <c r="J14" s="12">
        <f t="shared" si="0"/>
        <v>0</v>
      </c>
    </row>
    <row r="15" spans="2:10" x14ac:dyDescent="0.25">
      <c r="B15" s="10" t="s">
        <v>44</v>
      </c>
      <c r="C15" s="48">
        <v>0</v>
      </c>
      <c r="D15" s="49"/>
      <c r="E15" s="49"/>
      <c r="F15" s="49"/>
      <c r="G15" s="49"/>
      <c r="H15" s="49"/>
      <c r="I15" s="11">
        <v>2</v>
      </c>
      <c r="J15" s="12">
        <f t="shared" si="0"/>
        <v>0</v>
      </c>
    </row>
    <row r="16" spans="2:10" ht="15.75" thickBot="1" x14ac:dyDescent="0.3">
      <c r="B16" s="13" t="s">
        <v>45</v>
      </c>
      <c r="C16" s="50">
        <v>0</v>
      </c>
      <c r="D16" s="51"/>
      <c r="E16" s="51"/>
      <c r="F16" s="51"/>
      <c r="G16" s="51"/>
      <c r="H16" s="51"/>
      <c r="I16" s="14">
        <v>5</v>
      </c>
      <c r="J16" s="12">
        <f t="shared" si="0"/>
        <v>0</v>
      </c>
    </row>
    <row r="17" spans="2:10" ht="15.75" thickBot="1" x14ac:dyDescent="0.3">
      <c r="B17" s="15" t="s">
        <v>16</v>
      </c>
      <c r="C17" s="16"/>
      <c r="D17" s="16"/>
      <c r="E17" s="16"/>
      <c r="F17" s="16"/>
      <c r="G17" s="16"/>
      <c r="H17" s="16"/>
      <c r="I17" s="17"/>
      <c r="J17" s="18">
        <f>SUM(J5:J7,J9:J16)</f>
        <v>0</v>
      </c>
    </row>
    <row r="20" spans="2:10" x14ac:dyDescent="0.25">
      <c r="B20" s="19" t="s">
        <v>17</v>
      </c>
    </row>
    <row r="21" spans="2:10" x14ac:dyDescent="0.25">
      <c r="B21" t="s">
        <v>59</v>
      </c>
    </row>
  </sheetData>
  <sheetProtection algorithmName="SHA-512" hashValue="zz89hT13A8ZI+lYyzBYIgnfjVPiRFg8Sv7hm5yhsNWl6BqY5/XVaUWJeYaiExuLyzOVALmommCkS1t5REnpsrw==" saltValue="dM9NGVjTxrQl5jIcBRcLRg==" spinCount="100000" sheet="1" objects="1" scenarios="1"/>
  <mergeCells count="10">
    <mergeCell ref="C16:H16"/>
    <mergeCell ref="C13:H13"/>
    <mergeCell ref="C14:H14"/>
    <mergeCell ref="C15:H15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J8" sqref="J8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46</v>
      </c>
    </row>
    <row r="3" spans="2:10" ht="15.75" thickBot="1" x14ac:dyDescent="0.3"/>
    <row r="4" spans="2:10" ht="15.75" thickBot="1" x14ac:dyDescent="0.3">
      <c r="B4" s="2" t="s">
        <v>60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6" t="s">
        <v>8</v>
      </c>
    </row>
    <row r="5" spans="2:10" x14ac:dyDescent="0.25">
      <c r="B5" s="7" t="s">
        <v>43</v>
      </c>
      <c r="C5" s="28">
        <v>0</v>
      </c>
      <c r="D5" s="36"/>
      <c r="E5" s="29">
        <v>0</v>
      </c>
      <c r="F5" s="29">
        <v>0</v>
      </c>
      <c r="G5" s="36"/>
      <c r="H5" s="37"/>
      <c r="I5" s="24">
        <v>20</v>
      </c>
      <c r="J5" s="35">
        <f>SUM(C5:H5)*I5</f>
        <v>0</v>
      </c>
    </row>
    <row r="6" spans="2:10" ht="15.75" thickBot="1" x14ac:dyDescent="0.3">
      <c r="B6" s="7" t="s">
        <v>9</v>
      </c>
      <c r="C6" s="30">
        <v>0</v>
      </c>
      <c r="D6" s="38"/>
      <c r="E6" s="31">
        <v>0</v>
      </c>
      <c r="F6" s="31">
        <v>0</v>
      </c>
      <c r="G6" s="38"/>
      <c r="H6" s="39"/>
      <c r="I6" s="11">
        <v>20</v>
      </c>
      <c r="J6" s="35">
        <f>SUM(C6:H6)*I6</f>
        <v>0</v>
      </c>
    </row>
    <row r="7" spans="2:10" ht="15.75" thickBot="1" x14ac:dyDescent="0.3">
      <c r="B7" s="7" t="s">
        <v>58</v>
      </c>
      <c r="C7" s="46">
        <v>0</v>
      </c>
      <c r="D7" s="47"/>
      <c r="E7" s="47"/>
      <c r="F7" s="47"/>
      <c r="G7" s="47"/>
      <c r="H7" s="47"/>
      <c r="I7" s="14">
        <v>1</v>
      </c>
      <c r="J7" s="35">
        <f>(C7)*(J5+J6)*0.5</f>
        <v>0</v>
      </c>
    </row>
    <row r="8" spans="2:10" ht="15.75" thickBot="1" x14ac:dyDescent="0.3">
      <c r="B8" s="2" t="s">
        <v>56</v>
      </c>
      <c r="C8" s="53" t="s">
        <v>10</v>
      </c>
      <c r="D8" s="54"/>
      <c r="E8" s="54"/>
      <c r="F8" s="54"/>
      <c r="G8" s="54"/>
      <c r="H8" s="54"/>
      <c r="I8" s="8"/>
      <c r="J8" s="9"/>
    </row>
    <row r="9" spans="2:10" x14ac:dyDescent="0.25">
      <c r="B9" s="10" t="s">
        <v>11</v>
      </c>
      <c r="C9" s="55">
        <v>0</v>
      </c>
      <c r="D9" s="56"/>
      <c r="E9" s="56"/>
      <c r="F9" s="56"/>
      <c r="G9" s="56"/>
      <c r="H9" s="56"/>
      <c r="I9" s="11">
        <v>5</v>
      </c>
      <c r="J9" s="12">
        <f t="shared" ref="J9:J16" si="0">C9*I9</f>
        <v>0</v>
      </c>
    </row>
    <row r="10" spans="2:10" x14ac:dyDescent="0.25">
      <c r="B10" s="10" t="s">
        <v>12</v>
      </c>
      <c r="C10" s="48">
        <v>0</v>
      </c>
      <c r="D10" s="49"/>
      <c r="E10" s="49"/>
      <c r="F10" s="49"/>
      <c r="G10" s="49"/>
      <c r="H10" s="49"/>
      <c r="I10" s="11">
        <v>5</v>
      </c>
      <c r="J10" s="12">
        <f t="shared" si="0"/>
        <v>0</v>
      </c>
    </row>
    <row r="11" spans="2:10" x14ac:dyDescent="0.25">
      <c r="B11" s="10" t="s">
        <v>13</v>
      </c>
      <c r="C11" s="57">
        <v>0</v>
      </c>
      <c r="D11" s="58"/>
      <c r="E11" s="58"/>
      <c r="F11" s="58"/>
      <c r="G11" s="58"/>
      <c r="H11" s="58"/>
      <c r="I11" s="11">
        <v>5</v>
      </c>
      <c r="J11" s="12">
        <f t="shared" si="0"/>
        <v>0</v>
      </c>
    </row>
    <row r="12" spans="2:10" x14ac:dyDescent="0.25">
      <c r="B12" s="10" t="s">
        <v>14</v>
      </c>
      <c r="C12" s="48">
        <v>0</v>
      </c>
      <c r="D12" s="49"/>
      <c r="E12" s="49"/>
      <c r="F12" s="49"/>
      <c r="G12" s="49"/>
      <c r="H12" s="49"/>
      <c r="I12" s="11">
        <v>5</v>
      </c>
      <c r="J12" s="12">
        <f t="shared" si="0"/>
        <v>0</v>
      </c>
    </row>
    <row r="13" spans="2:10" x14ac:dyDescent="0.25">
      <c r="B13" s="10" t="s">
        <v>15</v>
      </c>
      <c r="C13" s="48">
        <v>0</v>
      </c>
      <c r="D13" s="49"/>
      <c r="E13" s="49"/>
      <c r="F13" s="49"/>
      <c r="G13" s="49"/>
      <c r="H13" s="49"/>
      <c r="I13" s="11">
        <v>1</v>
      </c>
      <c r="J13" s="12">
        <f t="shared" si="0"/>
        <v>0</v>
      </c>
    </row>
    <row r="14" spans="2:10" x14ac:dyDescent="0.25">
      <c r="B14" s="10" t="s">
        <v>57</v>
      </c>
      <c r="C14" s="48">
        <v>0</v>
      </c>
      <c r="D14" s="49"/>
      <c r="E14" s="49"/>
      <c r="F14" s="49"/>
      <c r="G14" s="49"/>
      <c r="H14" s="49"/>
      <c r="I14" s="11">
        <v>1</v>
      </c>
      <c r="J14" s="12">
        <f t="shared" si="0"/>
        <v>0</v>
      </c>
    </row>
    <row r="15" spans="2:10" x14ac:dyDescent="0.25">
      <c r="B15" s="10" t="s">
        <v>44</v>
      </c>
      <c r="C15" s="48">
        <v>0</v>
      </c>
      <c r="D15" s="49"/>
      <c r="E15" s="49"/>
      <c r="F15" s="49"/>
      <c r="G15" s="49"/>
      <c r="H15" s="49"/>
      <c r="I15" s="11">
        <v>2</v>
      </c>
      <c r="J15" s="12">
        <f t="shared" si="0"/>
        <v>0</v>
      </c>
    </row>
    <row r="16" spans="2:10" ht="15.75" thickBot="1" x14ac:dyDescent="0.3">
      <c r="B16" s="13" t="s">
        <v>45</v>
      </c>
      <c r="C16" s="50">
        <v>0</v>
      </c>
      <c r="D16" s="51"/>
      <c r="E16" s="51"/>
      <c r="F16" s="51"/>
      <c r="G16" s="51"/>
      <c r="H16" s="51"/>
      <c r="I16" s="14">
        <v>5</v>
      </c>
      <c r="J16" s="12">
        <f t="shared" si="0"/>
        <v>0</v>
      </c>
    </row>
    <row r="17" spans="2:10" ht="15.75" thickBot="1" x14ac:dyDescent="0.3">
      <c r="B17" s="15" t="s">
        <v>16</v>
      </c>
      <c r="C17" s="16"/>
      <c r="D17" s="16"/>
      <c r="E17" s="16"/>
      <c r="F17" s="16"/>
      <c r="G17" s="16"/>
      <c r="H17" s="16"/>
      <c r="I17" s="17"/>
      <c r="J17" s="18">
        <f>SUM(J5:J7,J9:J16)</f>
        <v>0</v>
      </c>
    </row>
    <row r="20" spans="2:10" x14ac:dyDescent="0.25">
      <c r="B20" s="19" t="s">
        <v>17</v>
      </c>
    </row>
    <row r="21" spans="2:10" x14ac:dyDescent="0.25">
      <c r="B21" t="s">
        <v>59</v>
      </c>
    </row>
  </sheetData>
  <sheetProtection algorithmName="SHA-512" hashValue="uM65XGWUaX5vbBR/+7dgNRCY81pTHJhfDIuzH5/7+n/84mcT8aqXsIOYjRgmV59xIfPGWKOioIhZ/KyyczbQQg==" saltValue="+kAYv4m2Q+SMbPmHQfTPww==" spinCount="100000" sheet="1" objects="1" scenarios="1"/>
  <mergeCells count="10">
    <mergeCell ref="C16:H16"/>
    <mergeCell ref="C13:H13"/>
    <mergeCell ref="C14:H14"/>
    <mergeCell ref="C15:H15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J8" sqref="J8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47</v>
      </c>
    </row>
    <row r="3" spans="2:10" ht="15.75" thickBot="1" x14ac:dyDescent="0.3"/>
    <row r="4" spans="2:10" ht="15.75" thickBot="1" x14ac:dyDescent="0.3">
      <c r="B4" s="2" t="s">
        <v>60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6" t="s">
        <v>8</v>
      </c>
    </row>
    <row r="5" spans="2:10" x14ac:dyDescent="0.25">
      <c r="B5" s="7" t="s">
        <v>43</v>
      </c>
      <c r="C5" s="28">
        <v>0</v>
      </c>
      <c r="D5" s="36"/>
      <c r="E5" s="29">
        <v>0</v>
      </c>
      <c r="F5" s="29">
        <v>0</v>
      </c>
      <c r="G5" s="29">
        <v>0</v>
      </c>
      <c r="H5" s="37"/>
      <c r="I5" s="24">
        <v>20</v>
      </c>
      <c r="J5" s="35">
        <f>SUM(C5:H5)*I5</f>
        <v>0</v>
      </c>
    </row>
    <row r="6" spans="2:10" ht="15.75" thickBot="1" x14ac:dyDescent="0.3">
      <c r="B6" s="7" t="s">
        <v>9</v>
      </c>
      <c r="C6" s="30">
        <v>0</v>
      </c>
      <c r="D6" s="38"/>
      <c r="E6" s="31">
        <v>0</v>
      </c>
      <c r="F6" s="31">
        <v>0</v>
      </c>
      <c r="G6" s="31">
        <v>0</v>
      </c>
      <c r="H6" s="39"/>
      <c r="I6" s="11">
        <v>20</v>
      </c>
      <c r="J6" s="35">
        <f>SUM(C6:H6)*I6</f>
        <v>0</v>
      </c>
    </row>
    <row r="7" spans="2:10" ht="15.75" thickBot="1" x14ac:dyDescent="0.3">
      <c r="B7" s="7" t="s">
        <v>58</v>
      </c>
      <c r="C7" s="46">
        <v>0</v>
      </c>
      <c r="D7" s="47"/>
      <c r="E7" s="47"/>
      <c r="F7" s="47"/>
      <c r="G7" s="47"/>
      <c r="H7" s="47"/>
      <c r="I7" s="14">
        <v>1</v>
      </c>
      <c r="J7" s="35">
        <f>(C7)*(J5+J6)*0.5</f>
        <v>0</v>
      </c>
    </row>
    <row r="8" spans="2:10" ht="15.75" thickBot="1" x14ac:dyDescent="0.3">
      <c r="B8" s="2" t="s">
        <v>56</v>
      </c>
      <c r="C8" s="53" t="s">
        <v>10</v>
      </c>
      <c r="D8" s="54"/>
      <c r="E8" s="54"/>
      <c r="F8" s="54"/>
      <c r="G8" s="54"/>
      <c r="H8" s="54"/>
      <c r="I8" s="8"/>
      <c r="J8" s="9"/>
    </row>
    <row r="9" spans="2:10" x14ac:dyDescent="0.25">
      <c r="B9" s="10" t="s">
        <v>11</v>
      </c>
      <c r="C9" s="55">
        <v>0</v>
      </c>
      <c r="D9" s="56"/>
      <c r="E9" s="56"/>
      <c r="F9" s="56"/>
      <c r="G9" s="56"/>
      <c r="H9" s="56"/>
      <c r="I9" s="11">
        <v>5</v>
      </c>
      <c r="J9" s="12">
        <f t="shared" ref="J9:J16" si="0">C9*I9</f>
        <v>0</v>
      </c>
    </row>
    <row r="10" spans="2:10" x14ac:dyDescent="0.25">
      <c r="B10" s="10" t="s">
        <v>12</v>
      </c>
      <c r="C10" s="48">
        <v>0</v>
      </c>
      <c r="D10" s="49"/>
      <c r="E10" s="49"/>
      <c r="F10" s="49"/>
      <c r="G10" s="49"/>
      <c r="H10" s="49"/>
      <c r="I10" s="11">
        <v>5</v>
      </c>
      <c r="J10" s="12">
        <f t="shared" si="0"/>
        <v>0</v>
      </c>
    </row>
    <row r="11" spans="2:10" x14ac:dyDescent="0.25">
      <c r="B11" s="10" t="s">
        <v>13</v>
      </c>
      <c r="C11" s="57">
        <v>0</v>
      </c>
      <c r="D11" s="58"/>
      <c r="E11" s="58"/>
      <c r="F11" s="58"/>
      <c r="G11" s="58"/>
      <c r="H11" s="58"/>
      <c r="I11" s="11">
        <v>5</v>
      </c>
      <c r="J11" s="12">
        <f t="shared" si="0"/>
        <v>0</v>
      </c>
    </row>
    <row r="12" spans="2:10" x14ac:dyDescent="0.25">
      <c r="B12" s="10" t="s">
        <v>14</v>
      </c>
      <c r="C12" s="48">
        <v>0</v>
      </c>
      <c r="D12" s="49"/>
      <c r="E12" s="49"/>
      <c r="F12" s="49"/>
      <c r="G12" s="49"/>
      <c r="H12" s="49"/>
      <c r="I12" s="11">
        <v>5</v>
      </c>
      <c r="J12" s="12">
        <f t="shared" si="0"/>
        <v>0</v>
      </c>
    </row>
    <row r="13" spans="2:10" x14ac:dyDescent="0.25">
      <c r="B13" s="10" t="s">
        <v>15</v>
      </c>
      <c r="C13" s="48">
        <v>0</v>
      </c>
      <c r="D13" s="49"/>
      <c r="E13" s="49"/>
      <c r="F13" s="49"/>
      <c r="G13" s="49"/>
      <c r="H13" s="49"/>
      <c r="I13" s="11">
        <v>1</v>
      </c>
      <c r="J13" s="12">
        <f t="shared" si="0"/>
        <v>0</v>
      </c>
    </row>
    <row r="14" spans="2:10" x14ac:dyDescent="0.25">
      <c r="B14" s="10" t="s">
        <v>57</v>
      </c>
      <c r="C14" s="48">
        <v>0</v>
      </c>
      <c r="D14" s="49"/>
      <c r="E14" s="49"/>
      <c r="F14" s="49"/>
      <c r="G14" s="49"/>
      <c r="H14" s="49"/>
      <c r="I14" s="11">
        <v>1</v>
      </c>
      <c r="J14" s="12">
        <f t="shared" si="0"/>
        <v>0</v>
      </c>
    </row>
    <row r="15" spans="2:10" x14ac:dyDescent="0.25">
      <c r="B15" s="10" t="s">
        <v>44</v>
      </c>
      <c r="C15" s="48">
        <v>0</v>
      </c>
      <c r="D15" s="49"/>
      <c r="E15" s="49"/>
      <c r="F15" s="49"/>
      <c r="G15" s="49"/>
      <c r="H15" s="49"/>
      <c r="I15" s="11">
        <v>2</v>
      </c>
      <c r="J15" s="12">
        <f t="shared" si="0"/>
        <v>0</v>
      </c>
    </row>
    <row r="16" spans="2:10" ht="15.75" thickBot="1" x14ac:dyDescent="0.3">
      <c r="B16" s="13" t="s">
        <v>45</v>
      </c>
      <c r="C16" s="50">
        <v>0</v>
      </c>
      <c r="D16" s="51"/>
      <c r="E16" s="51"/>
      <c r="F16" s="51"/>
      <c r="G16" s="51"/>
      <c r="H16" s="51"/>
      <c r="I16" s="14">
        <v>5</v>
      </c>
      <c r="J16" s="12">
        <f t="shared" si="0"/>
        <v>0</v>
      </c>
    </row>
    <row r="17" spans="2:10" ht="15.75" thickBot="1" x14ac:dyDescent="0.3">
      <c r="B17" s="15" t="s">
        <v>16</v>
      </c>
      <c r="C17" s="16"/>
      <c r="D17" s="16"/>
      <c r="E17" s="16"/>
      <c r="F17" s="16"/>
      <c r="G17" s="16"/>
      <c r="H17" s="16"/>
      <c r="I17" s="17"/>
      <c r="J17" s="18">
        <f>SUM(J5:J7,J9:J16)</f>
        <v>0</v>
      </c>
    </row>
    <row r="20" spans="2:10" x14ac:dyDescent="0.25">
      <c r="B20" s="19" t="s">
        <v>17</v>
      </c>
    </row>
    <row r="21" spans="2:10" x14ac:dyDescent="0.25">
      <c r="B21" t="s">
        <v>59</v>
      </c>
    </row>
  </sheetData>
  <sheetProtection algorithmName="SHA-512" hashValue="SOCv8+0SiQCVoyu6X+B3aUfjKxuykrbDtlN6X2IgJuVoO2oIC4lrsE38TwlmyWFgdsTHKHwl5UpPL8zB4IJqkQ==" saltValue="npn5A9bJ6GZhO8imX91K9w==" spinCount="100000" sheet="1" objects="1" scenarios="1"/>
  <mergeCells count="10">
    <mergeCell ref="C16:H16"/>
    <mergeCell ref="C13:H13"/>
    <mergeCell ref="C14:H14"/>
    <mergeCell ref="C15:H15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G47" sqref="G47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48</v>
      </c>
    </row>
    <row r="3" spans="2:10" ht="15.75" thickBot="1" x14ac:dyDescent="0.3"/>
    <row r="4" spans="2:10" ht="15.75" thickBot="1" x14ac:dyDescent="0.3">
      <c r="B4" s="2" t="s">
        <v>60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6" t="s">
        <v>8</v>
      </c>
    </row>
    <row r="5" spans="2:10" x14ac:dyDescent="0.25">
      <c r="B5" s="7" t="s">
        <v>43</v>
      </c>
      <c r="C5" s="28">
        <v>0</v>
      </c>
      <c r="D5" s="29">
        <v>0</v>
      </c>
      <c r="E5" s="29">
        <v>0</v>
      </c>
      <c r="F5" s="29">
        <v>0</v>
      </c>
      <c r="G5" s="36"/>
      <c r="H5" s="37"/>
      <c r="I5" s="24">
        <v>20</v>
      </c>
      <c r="J5" s="35">
        <f>SUM(C5:H5)*I5</f>
        <v>0</v>
      </c>
    </row>
    <row r="6" spans="2:10" ht="15.75" thickBot="1" x14ac:dyDescent="0.3">
      <c r="B6" s="7" t="s">
        <v>9</v>
      </c>
      <c r="C6" s="30">
        <v>0</v>
      </c>
      <c r="D6" s="31">
        <v>0</v>
      </c>
      <c r="E6" s="31">
        <v>0</v>
      </c>
      <c r="F6" s="31">
        <v>0</v>
      </c>
      <c r="G6" s="38"/>
      <c r="H6" s="39"/>
      <c r="I6" s="11">
        <v>20</v>
      </c>
      <c r="J6" s="35">
        <f>SUM(C6:H6)*I6</f>
        <v>0</v>
      </c>
    </row>
    <row r="7" spans="2:10" ht="15.75" thickBot="1" x14ac:dyDescent="0.3">
      <c r="B7" s="7" t="s">
        <v>58</v>
      </c>
      <c r="C7" s="46">
        <v>0</v>
      </c>
      <c r="D7" s="47"/>
      <c r="E7" s="47"/>
      <c r="F7" s="47"/>
      <c r="G7" s="47"/>
      <c r="H7" s="47"/>
      <c r="I7" s="14">
        <v>1</v>
      </c>
      <c r="J7" s="35">
        <f>(C7)*(J5+J6)*0.5</f>
        <v>0</v>
      </c>
    </row>
    <row r="8" spans="2:10" ht="15.75" thickBot="1" x14ac:dyDescent="0.3">
      <c r="B8" s="2" t="s">
        <v>56</v>
      </c>
      <c r="C8" s="53" t="s">
        <v>10</v>
      </c>
      <c r="D8" s="54"/>
      <c r="E8" s="54"/>
      <c r="F8" s="54"/>
      <c r="G8" s="54"/>
      <c r="H8" s="54"/>
      <c r="I8" s="8"/>
      <c r="J8" s="9"/>
    </row>
    <row r="9" spans="2:10" x14ac:dyDescent="0.25">
      <c r="B9" s="10" t="s">
        <v>11</v>
      </c>
      <c r="C9" s="55">
        <v>0</v>
      </c>
      <c r="D9" s="56"/>
      <c r="E9" s="56"/>
      <c r="F9" s="56"/>
      <c r="G9" s="56"/>
      <c r="H9" s="56"/>
      <c r="I9" s="11">
        <v>5</v>
      </c>
      <c r="J9" s="12">
        <f t="shared" ref="J9:J16" si="0">C9*I9</f>
        <v>0</v>
      </c>
    </row>
    <row r="10" spans="2:10" x14ac:dyDescent="0.25">
      <c r="B10" s="10" t="s">
        <v>12</v>
      </c>
      <c r="C10" s="48">
        <v>0</v>
      </c>
      <c r="D10" s="49"/>
      <c r="E10" s="49"/>
      <c r="F10" s="49"/>
      <c r="G10" s="49"/>
      <c r="H10" s="49"/>
      <c r="I10" s="11">
        <v>5</v>
      </c>
      <c r="J10" s="12">
        <f t="shared" si="0"/>
        <v>0</v>
      </c>
    </row>
    <row r="11" spans="2:10" x14ac:dyDescent="0.25">
      <c r="B11" s="10" t="s">
        <v>13</v>
      </c>
      <c r="C11" s="57">
        <v>0</v>
      </c>
      <c r="D11" s="58"/>
      <c r="E11" s="58"/>
      <c r="F11" s="58"/>
      <c r="G11" s="58"/>
      <c r="H11" s="58"/>
      <c r="I11" s="11">
        <v>5</v>
      </c>
      <c r="J11" s="12">
        <f t="shared" si="0"/>
        <v>0</v>
      </c>
    </row>
    <row r="12" spans="2:10" x14ac:dyDescent="0.25">
      <c r="B12" s="10" t="s">
        <v>14</v>
      </c>
      <c r="C12" s="48">
        <v>0</v>
      </c>
      <c r="D12" s="49"/>
      <c r="E12" s="49"/>
      <c r="F12" s="49"/>
      <c r="G12" s="49"/>
      <c r="H12" s="49"/>
      <c r="I12" s="11">
        <v>5</v>
      </c>
      <c r="J12" s="12">
        <f t="shared" si="0"/>
        <v>0</v>
      </c>
    </row>
    <row r="13" spans="2:10" x14ac:dyDescent="0.25">
      <c r="B13" s="10" t="s">
        <v>15</v>
      </c>
      <c r="C13" s="48">
        <v>0</v>
      </c>
      <c r="D13" s="49"/>
      <c r="E13" s="49"/>
      <c r="F13" s="49"/>
      <c r="G13" s="49"/>
      <c r="H13" s="49"/>
      <c r="I13" s="11">
        <v>1</v>
      </c>
      <c r="J13" s="12">
        <f t="shared" si="0"/>
        <v>0</v>
      </c>
    </row>
    <row r="14" spans="2:10" x14ac:dyDescent="0.25">
      <c r="B14" s="10" t="s">
        <v>57</v>
      </c>
      <c r="C14" s="48">
        <v>0</v>
      </c>
      <c r="D14" s="49"/>
      <c r="E14" s="49"/>
      <c r="F14" s="49"/>
      <c r="G14" s="49"/>
      <c r="H14" s="49"/>
      <c r="I14" s="11">
        <v>1</v>
      </c>
      <c r="J14" s="12">
        <f t="shared" si="0"/>
        <v>0</v>
      </c>
    </row>
    <row r="15" spans="2:10" x14ac:dyDescent="0.25">
      <c r="B15" s="10" t="s">
        <v>44</v>
      </c>
      <c r="C15" s="48">
        <v>0</v>
      </c>
      <c r="D15" s="49"/>
      <c r="E15" s="49"/>
      <c r="F15" s="49"/>
      <c r="G15" s="49"/>
      <c r="H15" s="49"/>
      <c r="I15" s="11">
        <v>2</v>
      </c>
      <c r="J15" s="12">
        <f t="shared" si="0"/>
        <v>0</v>
      </c>
    </row>
    <row r="16" spans="2:10" ht="15.75" thickBot="1" x14ac:dyDescent="0.3">
      <c r="B16" s="13" t="s">
        <v>45</v>
      </c>
      <c r="C16" s="50">
        <v>0</v>
      </c>
      <c r="D16" s="51"/>
      <c r="E16" s="51"/>
      <c r="F16" s="51"/>
      <c r="G16" s="51"/>
      <c r="H16" s="51"/>
      <c r="I16" s="14">
        <v>5</v>
      </c>
      <c r="J16" s="12">
        <f t="shared" si="0"/>
        <v>0</v>
      </c>
    </row>
    <row r="17" spans="2:10" ht="15.75" thickBot="1" x14ac:dyDescent="0.3">
      <c r="B17" s="15" t="s">
        <v>16</v>
      </c>
      <c r="C17" s="16"/>
      <c r="D17" s="16"/>
      <c r="E17" s="16"/>
      <c r="F17" s="16"/>
      <c r="G17" s="16"/>
      <c r="H17" s="16"/>
      <c r="I17" s="17"/>
      <c r="J17" s="18">
        <f>SUM(J5:J7,J9:J16)</f>
        <v>0</v>
      </c>
    </row>
    <row r="20" spans="2:10" x14ac:dyDescent="0.25">
      <c r="B20" s="19" t="s">
        <v>17</v>
      </c>
    </row>
    <row r="21" spans="2:10" x14ac:dyDescent="0.25">
      <c r="B21" t="s">
        <v>59</v>
      </c>
    </row>
  </sheetData>
  <sheetProtection algorithmName="SHA-512" hashValue="7xeLKM5sriReUfep70iA8WlohN9/u3dO1O/9GYclkapE9PH8PaFinipzmSU6R13oUGMVqIFtUkoyc/89JwcCTg==" saltValue="iQtJd+Y+5H5Lq4jbG6p97A==" spinCount="100000" sheet="1" objects="1" scenarios="1"/>
  <mergeCells count="10">
    <mergeCell ref="C16:H16"/>
    <mergeCell ref="C13:H13"/>
    <mergeCell ref="C14:H14"/>
    <mergeCell ref="C15:H15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B23" sqref="B23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49</v>
      </c>
    </row>
    <row r="3" spans="2:10" ht="15.75" thickBot="1" x14ac:dyDescent="0.3"/>
    <row r="4" spans="2:10" ht="15.75" thickBot="1" x14ac:dyDescent="0.3">
      <c r="B4" s="2" t="s">
        <v>60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6" t="s">
        <v>8</v>
      </c>
    </row>
    <row r="5" spans="2:10" x14ac:dyDescent="0.25">
      <c r="B5" s="7" t="s">
        <v>43</v>
      </c>
      <c r="C5" s="28">
        <v>0</v>
      </c>
      <c r="D5" s="29">
        <v>0</v>
      </c>
      <c r="E5" s="29">
        <v>0</v>
      </c>
      <c r="F5" s="29">
        <v>0</v>
      </c>
      <c r="G5" s="29">
        <v>0</v>
      </c>
      <c r="H5" s="42">
        <v>0</v>
      </c>
      <c r="I5" s="24">
        <v>20</v>
      </c>
      <c r="J5" s="35">
        <f>SUM(C5:H5)*I5</f>
        <v>0</v>
      </c>
    </row>
    <row r="6" spans="2:10" ht="15.75" thickBot="1" x14ac:dyDescent="0.3">
      <c r="B6" s="7" t="s">
        <v>9</v>
      </c>
      <c r="C6" s="30">
        <v>0</v>
      </c>
      <c r="D6" s="31">
        <v>0</v>
      </c>
      <c r="E6" s="31">
        <v>0</v>
      </c>
      <c r="F6" s="31">
        <v>0</v>
      </c>
      <c r="G6" s="31">
        <v>0</v>
      </c>
      <c r="H6" s="43">
        <v>0</v>
      </c>
      <c r="I6" s="11">
        <v>20</v>
      </c>
      <c r="J6" s="35">
        <f>SUM(C6:H6)*I6</f>
        <v>0</v>
      </c>
    </row>
    <row r="7" spans="2:10" ht="15.75" thickBot="1" x14ac:dyDescent="0.3">
      <c r="B7" s="7" t="s">
        <v>58</v>
      </c>
      <c r="C7" s="46">
        <v>0</v>
      </c>
      <c r="D7" s="47"/>
      <c r="E7" s="47"/>
      <c r="F7" s="47"/>
      <c r="G7" s="47"/>
      <c r="H7" s="47"/>
      <c r="I7" s="14">
        <v>1</v>
      </c>
      <c r="J7" s="35">
        <f>(C7)*(J5+J6)*0.5</f>
        <v>0</v>
      </c>
    </row>
    <row r="8" spans="2:10" ht="15.75" thickBot="1" x14ac:dyDescent="0.3">
      <c r="B8" s="2" t="s">
        <v>56</v>
      </c>
      <c r="C8" s="53" t="s">
        <v>10</v>
      </c>
      <c r="D8" s="54"/>
      <c r="E8" s="54"/>
      <c r="F8" s="54"/>
      <c r="G8" s="54"/>
      <c r="H8" s="54"/>
      <c r="I8" s="8"/>
      <c r="J8" s="9"/>
    </row>
    <row r="9" spans="2:10" x14ac:dyDescent="0.25">
      <c r="B9" s="10" t="s">
        <v>11</v>
      </c>
      <c r="C9" s="55">
        <v>0</v>
      </c>
      <c r="D9" s="56"/>
      <c r="E9" s="56"/>
      <c r="F9" s="56"/>
      <c r="G9" s="56"/>
      <c r="H9" s="56"/>
      <c r="I9" s="11">
        <v>5</v>
      </c>
      <c r="J9" s="12">
        <f t="shared" ref="J9:J16" si="0">C9*I9</f>
        <v>0</v>
      </c>
    </row>
    <row r="10" spans="2:10" x14ac:dyDescent="0.25">
      <c r="B10" s="10" t="s">
        <v>12</v>
      </c>
      <c r="C10" s="48">
        <v>0</v>
      </c>
      <c r="D10" s="49"/>
      <c r="E10" s="49"/>
      <c r="F10" s="49"/>
      <c r="G10" s="49"/>
      <c r="H10" s="49"/>
      <c r="I10" s="11">
        <v>5</v>
      </c>
      <c r="J10" s="12">
        <f t="shared" si="0"/>
        <v>0</v>
      </c>
    </row>
    <row r="11" spans="2:10" x14ac:dyDescent="0.25">
      <c r="B11" s="10" t="s">
        <v>13</v>
      </c>
      <c r="C11" s="57">
        <v>0</v>
      </c>
      <c r="D11" s="58"/>
      <c r="E11" s="58"/>
      <c r="F11" s="58"/>
      <c r="G11" s="58"/>
      <c r="H11" s="58"/>
      <c r="I11" s="11">
        <v>5</v>
      </c>
      <c r="J11" s="12">
        <f t="shared" si="0"/>
        <v>0</v>
      </c>
    </row>
    <row r="12" spans="2:10" x14ac:dyDescent="0.25">
      <c r="B12" s="10" t="s">
        <v>14</v>
      </c>
      <c r="C12" s="48">
        <v>0</v>
      </c>
      <c r="D12" s="49"/>
      <c r="E12" s="49"/>
      <c r="F12" s="49"/>
      <c r="G12" s="49"/>
      <c r="H12" s="49"/>
      <c r="I12" s="11">
        <v>5</v>
      </c>
      <c r="J12" s="12">
        <f t="shared" si="0"/>
        <v>0</v>
      </c>
    </row>
    <row r="13" spans="2:10" x14ac:dyDescent="0.25">
      <c r="B13" s="10" t="s">
        <v>15</v>
      </c>
      <c r="C13" s="48">
        <v>0</v>
      </c>
      <c r="D13" s="49"/>
      <c r="E13" s="49"/>
      <c r="F13" s="49"/>
      <c r="G13" s="49"/>
      <c r="H13" s="49"/>
      <c r="I13" s="11">
        <v>1</v>
      </c>
      <c r="J13" s="12">
        <f t="shared" si="0"/>
        <v>0</v>
      </c>
    </row>
    <row r="14" spans="2:10" x14ac:dyDescent="0.25">
      <c r="B14" s="10" t="s">
        <v>57</v>
      </c>
      <c r="C14" s="48">
        <v>0</v>
      </c>
      <c r="D14" s="49"/>
      <c r="E14" s="49"/>
      <c r="F14" s="49"/>
      <c r="G14" s="49"/>
      <c r="H14" s="49"/>
      <c r="I14" s="11">
        <v>1</v>
      </c>
      <c r="J14" s="12">
        <f t="shared" si="0"/>
        <v>0</v>
      </c>
    </row>
    <row r="15" spans="2:10" x14ac:dyDescent="0.25">
      <c r="B15" s="10" t="s">
        <v>44</v>
      </c>
      <c r="C15" s="48">
        <v>0</v>
      </c>
      <c r="D15" s="49"/>
      <c r="E15" s="49"/>
      <c r="F15" s="49"/>
      <c r="G15" s="49"/>
      <c r="H15" s="49"/>
      <c r="I15" s="11">
        <v>2</v>
      </c>
      <c r="J15" s="12">
        <f t="shared" si="0"/>
        <v>0</v>
      </c>
    </row>
    <row r="16" spans="2:10" ht="15.75" thickBot="1" x14ac:dyDescent="0.3">
      <c r="B16" s="13" t="s">
        <v>45</v>
      </c>
      <c r="C16" s="50">
        <v>0</v>
      </c>
      <c r="D16" s="51"/>
      <c r="E16" s="51"/>
      <c r="F16" s="51"/>
      <c r="G16" s="51"/>
      <c r="H16" s="51"/>
      <c r="I16" s="14">
        <v>5</v>
      </c>
      <c r="J16" s="12">
        <f t="shared" si="0"/>
        <v>0</v>
      </c>
    </row>
    <row r="17" spans="2:10" ht="15.75" thickBot="1" x14ac:dyDescent="0.3">
      <c r="B17" s="15" t="s">
        <v>16</v>
      </c>
      <c r="C17" s="16"/>
      <c r="D17" s="16"/>
      <c r="E17" s="16"/>
      <c r="F17" s="16"/>
      <c r="G17" s="16"/>
      <c r="H17" s="16"/>
      <c r="I17" s="17"/>
      <c r="J17" s="18">
        <f>SUM(J5:J7,J9:J16)</f>
        <v>0</v>
      </c>
    </row>
    <row r="20" spans="2:10" x14ac:dyDescent="0.25">
      <c r="B20" s="19" t="s">
        <v>17</v>
      </c>
    </row>
    <row r="21" spans="2:10" x14ac:dyDescent="0.25">
      <c r="B21" t="s">
        <v>59</v>
      </c>
    </row>
  </sheetData>
  <sheetProtection algorithmName="SHA-512" hashValue="g46ZQWVA5GDQtAX+YOL1fARe3MgKnj2BSFkRSOmL2bFzH29aPyHPjOOQA5twyTOsDdCZj+6wf/QyxX7q6YedWw==" saltValue="Di9w40M+hmrFhiF9CeRkvQ==" spinCount="100000" sheet="1" objects="1" scenarios="1"/>
  <mergeCells count="10">
    <mergeCell ref="C16:H16"/>
    <mergeCell ref="C13:H13"/>
    <mergeCell ref="C14:H14"/>
    <mergeCell ref="C15:H15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J8" sqref="J8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25</v>
      </c>
    </row>
    <row r="3" spans="2:10" ht="15.75" thickBot="1" x14ac:dyDescent="0.3"/>
    <row r="4" spans="2:10" ht="15.75" thickBot="1" x14ac:dyDescent="0.3">
      <c r="B4" s="2" t="s">
        <v>60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6" t="s">
        <v>8</v>
      </c>
    </row>
    <row r="5" spans="2:10" x14ac:dyDescent="0.25">
      <c r="B5" s="7" t="s">
        <v>43</v>
      </c>
      <c r="C5" s="28">
        <v>0</v>
      </c>
      <c r="D5" s="36"/>
      <c r="E5" s="36"/>
      <c r="F5" s="36"/>
      <c r="G5" s="36"/>
      <c r="H5" s="37"/>
      <c r="I5" s="24">
        <v>20</v>
      </c>
      <c r="J5" s="35">
        <f>SUM(C5:H5)*I5</f>
        <v>0</v>
      </c>
    </row>
    <row r="6" spans="2:10" ht="15.75" thickBot="1" x14ac:dyDescent="0.3">
      <c r="B6" s="7" t="s">
        <v>9</v>
      </c>
      <c r="C6" s="30">
        <v>0</v>
      </c>
      <c r="D6" s="38"/>
      <c r="E6" s="38"/>
      <c r="F6" s="38"/>
      <c r="G6" s="38"/>
      <c r="H6" s="39"/>
      <c r="I6" s="11">
        <v>20</v>
      </c>
      <c r="J6" s="35">
        <f>SUM(C6:H6)*I6</f>
        <v>0</v>
      </c>
    </row>
    <row r="7" spans="2:10" ht="15.75" thickBot="1" x14ac:dyDescent="0.3">
      <c r="B7" s="7" t="s">
        <v>58</v>
      </c>
      <c r="C7" s="46">
        <v>0</v>
      </c>
      <c r="D7" s="47"/>
      <c r="E7" s="47"/>
      <c r="F7" s="47"/>
      <c r="G7" s="47"/>
      <c r="H7" s="47"/>
      <c r="I7" s="14">
        <v>1</v>
      </c>
      <c r="J7" s="35">
        <f>(C7)*(J5+J6)*0.5</f>
        <v>0</v>
      </c>
    </row>
    <row r="8" spans="2:10" ht="15.75" thickBot="1" x14ac:dyDescent="0.3">
      <c r="B8" s="2" t="s">
        <v>56</v>
      </c>
      <c r="C8" s="53" t="s">
        <v>10</v>
      </c>
      <c r="D8" s="54"/>
      <c r="E8" s="54"/>
      <c r="F8" s="54"/>
      <c r="G8" s="54"/>
      <c r="H8" s="54"/>
      <c r="I8" s="8"/>
      <c r="J8" s="9"/>
    </row>
    <row r="9" spans="2:10" x14ac:dyDescent="0.25">
      <c r="B9" s="10" t="s">
        <v>11</v>
      </c>
      <c r="C9" s="55">
        <v>0</v>
      </c>
      <c r="D9" s="56"/>
      <c r="E9" s="56"/>
      <c r="F9" s="56"/>
      <c r="G9" s="56"/>
      <c r="H9" s="56"/>
      <c r="I9" s="11">
        <v>5</v>
      </c>
      <c r="J9" s="12">
        <f t="shared" ref="J9:J16" si="0">C9*I9</f>
        <v>0</v>
      </c>
    </row>
    <row r="10" spans="2:10" x14ac:dyDescent="0.25">
      <c r="B10" s="10" t="s">
        <v>12</v>
      </c>
      <c r="C10" s="48">
        <v>0</v>
      </c>
      <c r="D10" s="49"/>
      <c r="E10" s="49"/>
      <c r="F10" s="49"/>
      <c r="G10" s="49"/>
      <c r="H10" s="49"/>
      <c r="I10" s="11">
        <v>5</v>
      </c>
      <c r="J10" s="12">
        <f t="shared" si="0"/>
        <v>0</v>
      </c>
    </row>
    <row r="11" spans="2:10" x14ac:dyDescent="0.25">
      <c r="B11" s="10" t="s">
        <v>13</v>
      </c>
      <c r="C11" s="57">
        <v>0</v>
      </c>
      <c r="D11" s="58"/>
      <c r="E11" s="58"/>
      <c r="F11" s="58"/>
      <c r="G11" s="58"/>
      <c r="H11" s="58"/>
      <c r="I11" s="11">
        <v>5</v>
      </c>
      <c r="J11" s="12">
        <f t="shared" si="0"/>
        <v>0</v>
      </c>
    </row>
    <row r="12" spans="2:10" x14ac:dyDescent="0.25">
      <c r="B12" s="10" t="s">
        <v>14</v>
      </c>
      <c r="C12" s="48">
        <v>0</v>
      </c>
      <c r="D12" s="49"/>
      <c r="E12" s="49"/>
      <c r="F12" s="49"/>
      <c r="G12" s="49"/>
      <c r="H12" s="49"/>
      <c r="I12" s="11">
        <v>5</v>
      </c>
      <c r="J12" s="12">
        <f t="shared" si="0"/>
        <v>0</v>
      </c>
    </row>
    <row r="13" spans="2:10" x14ac:dyDescent="0.25">
      <c r="B13" s="10" t="s">
        <v>15</v>
      </c>
      <c r="C13" s="48">
        <v>0</v>
      </c>
      <c r="D13" s="49"/>
      <c r="E13" s="49"/>
      <c r="F13" s="49"/>
      <c r="G13" s="49"/>
      <c r="H13" s="49"/>
      <c r="I13" s="11">
        <v>1</v>
      </c>
      <c r="J13" s="12">
        <f t="shared" si="0"/>
        <v>0</v>
      </c>
    </row>
    <row r="14" spans="2:10" x14ac:dyDescent="0.25">
      <c r="B14" s="10" t="s">
        <v>57</v>
      </c>
      <c r="C14" s="48">
        <v>0</v>
      </c>
      <c r="D14" s="49"/>
      <c r="E14" s="49"/>
      <c r="F14" s="49"/>
      <c r="G14" s="49"/>
      <c r="H14" s="49"/>
      <c r="I14" s="11">
        <v>1</v>
      </c>
      <c r="J14" s="12">
        <f t="shared" si="0"/>
        <v>0</v>
      </c>
    </row>
    <row r="15" spans="2:10" x14ac:dyDescent="0.25">
      <c r="B15" s="10" t="s">
        <v>44</v>
      </c>
      <c r="C15" s="48">
        <v>0</v>
      </c>
      <c r="D15" s="49"/>
      <c r="E15" s="49"/>
      <c r="F15" s="49"/>
      <c r="G15" s="49"/>
      <c r="H15" s="49"/>
      <c r="I15" s="11">
        <v>2</v>
      </c>
      <c r="J15" s="12">
        <f t="shared" si="0"/>
        <v>0</v>
      </c>
    </row>
    <row r="16" spans="2:10" ht="15.75" thickBot="1" x14ac:dyDescent="0.3">
      <c r="B16" s="13" t="s">
        <v>45</v>
      </c>
      <c r="C16" s="50">
        <v>0</v>
      </c>
      <c r="D16" s="51"/>
      <c r="E16" s="51"/>
      <c r="F16" s="51"/>
      <c r="G16" s="51"/>
      <c r="H16" s="51"/>
      <c r="I16" s="14">
        <v>5</v>
      </c>
      <c r="J16" s="12">
        <f t="shared" si="0"/>
        <v>0</v>
      </c>
    </row>
    <row r="17" spans="2:10" ht="15.75" thickBot="1" x14ac:dyDescent="0.3">
      <c r="B17" s="15" t="s">
        <v>16</v>
      </c>
      <c r="C17" s="16"/>
      <c r="D17" s="16"/>
      <c r="E17" s="16"/>
      <c r="F17" s="16"/>
      <c r="G17" s="16"/>
      <c r="H17" s="16"/>
      <c r="I17" s="17"/>
      <c r="J17" s="18">
        <f>SUM(J5:J7,J9:J16)</f>
        <v>0</v>
      </c>
    </row>
    <row r="20" spans="2:10" x14ac:dyDescent="0.25">
      <c r="B20" s="19" t="s">
        <v>17</v>
      </c>
    </row>
    <row r="21" spans="2:10" x14ac:dyDescent="0.25">
      <c r="B21" t="s">
        <v>59</v>
      </c>
    </row>
  </sheetData>
  <sheetProtection algorithmName="SHA-512" hashValue="zVooSCidOkGVnawmHINJ9E48lm4X/8hRcK1ddTdOlALuXRfNUwn7yUE5ZHbfPX34HD7mhKhSLuYd3N+dZXJk/A==" saltValue="y5tXw8So+XfOBJ1HQfeD6w==" spinCount="100000" sheet="1" objects="1" scenarios="1"/>
  <mergeCells count="10">
    <mergeCell ref="C16:H16"/>
    <mergeCell ref="C13:H13"/>
    <mergeCell ref="C14:H14"/>
    <mergeCell ref="C15:H15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24</vt:i4>
      </vt:variant>
    </vt:vector>
  </HeadingPairs>
  <TitlesOfParts>
    <vt:vector size="24" baseType="lpstr">
      <vt:lpstr>Samtliga Anbudsområden</vt:lpstr>
      <vt:lpstr>Alsen</vt:lpstr>
      <vt:lpstr>Aspås</vt:lpstr>
      <vt:lpstr>Bakvattnet</vt:lpstr>
      <vt:lpstr>Dvärsätt </vt:lpstr>
      <vt:lpstr>Nyheden Hissmofors </vt:lpstr>
      <vt:lpstr>Kaxås </vt:lpstr>
      <vt:lpstr>Krokom</vt:lpstr>
      <vt:lpstr>Landön</vt:lpstr>
      <vt:lpstr>Laxsjö</vt:lpstr>
      <vt:lpstr>Nälden</vt:lpstr>
      <vt:lpstr>Rödön</vt:lpstr>
      <vt:lpstr>Trångsviken</vt:lpstr>
      <vt:lpstr>Valsjöbyn</vt:lpstr>
      <vt:lpstr>Vaplan</vt:lpstr>
      <vt:lpstr>Ytterån</vt:lpstr>
      <vt:lpstr>Ås</vt:lpstr>
      <vt:lpstr>Sånghusvallen Byskogen </vt:lpstr>
      <vt:lpstr>Änge</vt:lpstr>
      <vt:lpstr>Östbacken</vt:lpstr>
      <vt:lpstr>Föllinge</vt:lpstr>
      <vt:lpstr>Hällebo</vt:lpstr>
      <vt:lpstr>Åkersjön</vt:lpstr>
      <vt:lpstr>Krokoms vägnät</vt:lpstr>
    </vt:vector>
  </TitlesOfParts>
  <Company>PostNord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 Al-Djaber</dc:creator>
  <cp:lastModifiedBy>Amar Al-Djaber</cp:lastModifiedBy>
  <dcterms:created xsi:type="dcterms:W3CDTF">2018-11-07T18:03:00Z</dcterms:created>
  <dcterms:modified xsi:type="dcterms:W3CDTF">2019-03-13T17:34:39Z</dcterms:modified>
</cp:coreProperties>
</file>